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Чемпионаты, конкурсы, стажплощадки, выставки\Профессионалы\РЧ_2024\ПД\Документы согласованные_ПД_2024_РКЦ\"/>
    </mc:Choice>
  </mc:AlternateContent>
  <bookViews>
    <workbookView xWindow="0" yWindow="0" windowWidth="19425" windowHeight="110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5" l="1"/>
  <c r="D226" i="10" l="1"/>
  <c r="D13" i="10"/>
  <c r="D89" i="10"/>
  <c r="G74" i="1"/>
  <c r="G49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232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33" i="10"/>
  <c r="D231" i="10"/>
  <c r="D230" i="10"/>
  <c r="D229" i="10"/>
  <c r="D228" i="10"/>
  <c r="D227" i="10"/>
  <c r="D225" i="10"/>
  <c r="D224" i="10"/>
  <c r="D223" i="10"/>
  <c r="D222" i="10"/>
  <c r="D220" i="10"/>
  <c r="D219" i="10"/>
  <c r="D218" i="10"/>
  <c r="D217" i="10"/>
  <c r="D216" i="10"/>
  <c r="D215" i="10"/>
  <c r="D214" i="10"/>
  <c r="D213" i="10"/>
  <c r="D212" i="10"/>
  <c r="D211" i="10"/>
  <c r="D210" i="10"/>
  <c r="D208" i="10"/>
  <c r="D207" i="10"/>
  <c r="D206" i="10"/>
  <c r="D205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27" i="1"/>
  <c r="G80" i="1"/>
  <c r="G79" i="1"/>
  <c r="G78" i="1"/>
  <c r="G82" i="4"/>
  <c r="G83" i="4"/>
  <c r="G84" i="4"/>
  <c r="G85" i="4"/>
  <c r="C15" i="5" l="1"/>
  <c r="C14" i="5"/>
  <c r="C13" i="5"/>
  <c r="C12" i="5"/>
  <c r="G11" i="5"/>
  <c r="E11" i="5"/>
  <c r="C11" i="5"/>
  <c r="G10" i="5"/>
  <c r="C10" i="5"/>
  <c r="C9" i="5"/>
  <c r="D8" i="5"/>
  <c r="C7" i="5"/>
  <c r="A5" i="5"/>
  <c r="A3" i="5"/>
  <c r="G86" i="4" l="1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14" i="4"/>
  <c r="G113" i="4"/>
  <c r="G112" i="4"/>
</calcChain>
</file>

<file path=xl/sharedStrings.xml><?xml version="1.0" encoding="utf-8"?>
<sst xmlns="http://schemas.openxmlformats.org/spreadsheetml/2006/main" count="1533" uniqueCount="709">
  <si>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</si>
  <si>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</si>
  <si>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</si>
  <si>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</si>
  <si>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</si>
  <si>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</si>
  <si>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</si>
  <si>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</si>
  <si>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</si>
  <si>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</si>
  <si>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</si>
  <si>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</si>
  <si>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</si>
  <si>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</si>
  <si>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</si>
  <si>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</si>
  <si>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</si>
  <si>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</si>
  <si>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</si>
  <si>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</si>
  <si>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</si>
  <si>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</si>
  <si>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</si>
  <si>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</si>
  <si>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</si>
  <si>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</si>
  <si>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</si>
  <si>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</si>
  <si>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</si>
  <si>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</si>
  <si>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</si>
  <si>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</si>
  <si>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</si>
  <si>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</si>
  <si>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 xml:space="preserve">Стол компьютерный </t>
  </si>
  <si>
    <t>Стеллаж</t>
  </si>
  <si>
    <t xml:space="preserve">Монитор </t>
  </si>
  <si>
    <t>Клавиатура</t>
  </si>
  <si>
    <t>Сетевой удлинитель (на 5 розеток)</t>
  </si>
  <si>
    <t>Кресло компьютерное</t>
  </si>
  <si>
    <t>Источник бесперебойного питания</t>
  </si>
  <si>
    <t>Операционная система</t>
  </si>
  <si>
    <t>Программное обеспечение для создания аналитических материалов</t>
  </si>
  <si>
    <t>Программное обеспечение для просмотра изображений</t>
  </si>
  <si>
    <t>Медиапроигрыватель</t>
  </si>
  <si>
    <t>Программное обеспечение для просмотра файлов в формате .pdf</t>
  </si>
  <si>
    <t>Программное обеспечение для создания презентаций</t>
  </si>
  <si>
    <t>Интернет-браузер</t>
  </si>
  <si>
    <t>Пакет офисных программ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</si>
  <si>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</si>
  <si>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</si>
  <si>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</si>
  <si>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</si>
  <si>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</si>
  <si>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</si>
  <si>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</si>
  <si>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</si>
  <si>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</si>
  <si>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</si>
  <si>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</si>
  <si>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</si>
  <si>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</si>
  <si>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</si>
  <si>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</si>
  <si>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</si>
  <si>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</si>
  <si>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</si>
  <si>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</si>
  <si>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</si>
  <si>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</si>
  <si>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</si>
  <si>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</si>
  <si>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</si>
  <si>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</si>
  <si>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</si>
  <si>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</si>
  <si>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</si>
  <si>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</si>
  <si>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</si>
  <si>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</si>
  <si>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</si>
  <si>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</si>
  <si>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</si>
  <si>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</si>
  <si>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</si>
  <si>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</si>
  <si>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</si>
  <si>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</si>
  <si>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Электричество: 6 розеток на 220 Вольт (2 кВт), 2 пилота по 6 розеток</t>
  </si>
  <si>
    <t xml:space="preserve">Проектор </t>
  </si>
  <si>
    <t>DLP, 2700 люмен, 10000:1, 1280x800, D-Sub, HDMI, RCA, S-Video, USB, LAN, ПДУ, 2D / 3D</t>
  </si>
  <si>
    <t>На штативе, 16:9</t>
  </si>
  <si>
    <t>Набор первой медицинской помощи</t>
  </si>
  <si>
    <t>Огнетушитель углекислотный ОУ-1</t>
  </si>
  <si>
    <t>Кулер для воды</t>
  </si>
  <si>
    <t>Ветошь (для протирки загрязненных поверхностей)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</si>
  <si>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</si>
  <si>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</si>
  <si>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</si>
  <si>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</si>
  <si>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</si>
  <si>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>Оборудование и инструменты</t>
  </si>
  <si>
    <t>Морозильный шкаф ( морозильный ларь)</t>
  </si>
  <si>
    <t>Смеситель для горячей и холодной воды</t>
  </si>
  <si>
    <t xml:space="preserve">Ножи поварские </t>
  </si>
  <si>
    <t>набор</t>
  </si>
  <si>
    <t>Стол</t>
  </si>
  <si>
    <t>Корзина для мусора</t>
  </si>
  <si>
    <t xml:space="preserve">Складское помещение </t>
  </si>
  <si>
    <t>Комната хранения тулбоксов</t>
  </si>
  <si>
    <t>Электричество: не требуется</t>
  </si>
  <si>
    <t>Дегустационная</t>
  </si>
  <si>
    <t>Электричество: 2 точки на 220 Вольт (2 кВт) - 2 тройника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</si>
  <si>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</si>
  <si>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</si>
  <si>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</si>
  <si>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</si>
  <si>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</si>
  <si>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</si>
  <si>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 xml:space="preserve">Электричество:  подключения к сети  220 Вольт </t>
  </si>
  <si>
    <t xml:space="preserve">Гастроемкость  из нержавеющей стали </t>
  </si>
  <si>
    <t>Ковёр диэлектрический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</si>
  <si>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</si>
  <si>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</si>
  <si>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</si>
  <si>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</si>
  <si>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Подведение/ отведение ГХВС (при необходимости) : требуется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</si>
  <si>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</si>
  <si>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</si>
  <si>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Стеллаж 4-х уровневый </t>
  </si>
  <si>
    <t>Тарелка  глубокая белая (для закуски)</t>
  </si>
  <si>
    <t>Тарелка  глубокая белая (для супа)</t>
  </si>
  <si>
    <t xml:space="preserve">Тарелка круглая белая плоская </t>
  </si>
  <si>
    <t xml:space="preserve">Соусник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</si>
  <si>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</si>
  <si>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Сотейник для индукционных плит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</si>
  <si>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</si>
  <si>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</si>
  <si>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</si>
  <si>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</si>
  <si>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</si>
  <si>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Венчик</t>
  </si>
  <si>
    <t xml:space="preserve">Миски нержавеющая сталь  </t>
  </si>
  <si>
    <t xml:space="preserve">Сито (для муки) 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</si>
  <si>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</si>
  <si>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</si>
  <si>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</si>
  <si>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</si>
  <si>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</si>
  <si>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</si>
  <si>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</si>
  <si>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</si>
  <si>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>Прихватка - варежка термостатная силиконовая</t>
  </si>
  <si>
    <t>Ножницы для рыбы</t>
  </si>
  <si>
    <t>Спецодежда, спецобувь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</si>
  <si>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</si>
  <si>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</si>
  <si>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</si>
  <si>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</si>
  <si>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</si>
  <si>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</si>
  <si>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</si>
  <si>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</si>
  <si>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</si>
  <si>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</si>
  <si>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</si>
  <si>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</si>
  <si>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</si>
  <si>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</si>
  <si>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</si>
  <si>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</si>
  <si>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</si>
  <si>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</si>
  <si>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</si>
  <si>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</si>
  <si>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</si>
  <si>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</si>
  <si>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</si>
  <si>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</si>
  <si>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</si>
  <si>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</si>
  <si>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</si>
  <si>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</si>
  <si>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</si>
  <si>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</si>
  <si>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</si>
  <si>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</si>
  <si>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</si>
  <si>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</si>
  <si>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</si>
  <si>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</si>
  <si>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</si>
  <si>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</si>
  <si>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</si>
  <si>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</si>
  <si>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</si>
  <si>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</si>
  <si>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</si>
  <si>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</si>
  <si>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</si>
  <si>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</si>
  <si>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</si>
  <si>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</si>
  <si>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</si>
  <si>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</si>
  <si>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</si>
  <si>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</si>
  <si>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</si>
  <si>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</si>
  <si>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</si>
  <si>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</si>
  <si>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</si>
  <si>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</si>
  <si>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</si>
  <si>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</si>
  <si>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</si>
  <si>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</si>
  <si>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</si>
  <si>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</si>
  <si>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</si>
  <si>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</si>
  <si>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</si>
  <si>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</si>
  <si>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</si>
  <si>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</si>
  <si>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</si>
  <si>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</si>
  <si>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</si>
  <si>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</si>
  <si>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</si>
  <si>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</si>
  <si>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</si>
  <si>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</si>
  <si>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</si>
  <si>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</si>
  <si>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</si>
  <si>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</si>
  <si>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</si>
  <si>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</si>
  <si>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</si>
  <si>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</si>
  <si>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</si>
  <si>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</si>
  <si>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</si>
  <si>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</si>
  <si>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</si>
  <si>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</si>
  <si>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</si>
  <si>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</si>
  <si>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</si>
  <si>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</si>
  <si>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</si>
  <si>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</si>
  <si>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</si>
  <si>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</si>
  <si>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</si>
  <si>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</si>
  <si>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</si>
  <si>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</si>
  <si>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</si>
  <si>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</si>
  <si>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</si>
  <si>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</si>
  <si>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</si>
  <si>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</si>
  <si>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</si>
  <si>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</si>
  <si>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</si>
  <si>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</si>
  <si>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</si>
  <si>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</si>
  <si>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</si>
  <si>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</si>
  <si>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</si>
  <si>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</si>
  <si>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</si>
  <si>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</si>
  <si>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</si>
  <si>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</si>
  <si>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</si>
  <si>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</si>
  <si>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</si>
  <si>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</si>
  <si>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</si>
  <si>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</si>
  <si>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</si>
  <si>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</si>
  <si>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</si>
  <si>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</si>
  <si>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</si>
  <si>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</si>
  <si>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</si>
  <si>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</si>
  <si>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</si>
  <si>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</si>
  <si>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</si>
  <si>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</si>
  <si>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</si>
  <si>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</si>
  <si>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</si>
  <si>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</si>
  <si>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</si>
  <si>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</si>
  <si>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</si>
  <si>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</si>
  <si>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</si>
  <si>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</si>
  <si>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</si>
  <si>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</si>
  <si>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</si>
  <si>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</si>
  <si>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</si>
  <si>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</si>
  <si>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</si>
  <si>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</si>
  <si>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</si>
  <si>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</si>
  <si>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</si>
  <si>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</si>
  <si>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</si>
  <si>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</si>
  <si>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</si>
  <si>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</si>
  <si>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</si>
  <si>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</si>
  <si>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</si>
  <si>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</si>
  <si>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</si>
  <si>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</si>
  <si>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</si>
  <si>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</si>
  <si>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</si>
  <si>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</si>
  <si>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</si>
  <si>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</si>
  <si>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</si>
  <si>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</si>
  <si>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</si>
  <si>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</si>
  <si>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</si>
  <si>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</si>
  <si>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</si>
  <si>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</si>
  <si>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</si>
  <si>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</si>
  <si>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</si>
  <si>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</si>
  <si>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</si>
  <si>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</si>
  <si>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</si>
  <si>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</si>
  <si>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</si>
  <si>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</si>
  <si>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</si>
  <si>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</si>
  <si>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</si>
  <si>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</si>
  <si>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</si>
  <si>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</si>
  <si>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</si>
  <si>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</si>
  <si>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</si>
  <si>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</si>
  <si>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</si>
  <si>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</si>
  <si>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</si>
  <si>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</si>
  <si>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</si>
  <si>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</si>
  <si>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</si>
  <si>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</si>
  <si>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</si>
  <si>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</si>
  <si>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</si>
  <si>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</si>
  <si>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</si>
  <si>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</si>
  <si>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</si>
  <si>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</si>
  <si>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</si>
  <si>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</si>
  <si>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</si>
  <si>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</si>
  <si>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</si>
  <si>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</si>
  <si>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</si>
  <si>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</si>
  <si>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</si>
  <si>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</si>
  <si>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</si>
  <si>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</si>
  <si>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</si>
  <si>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</si>
  <si>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</si>
  <si>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</si>
  <si>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</si>
  <si>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</si>
  <si>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</si>
  <si>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</si>
  <si>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</si>
  <si>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</si>
  <si>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</si>
  <si>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</si>
  <si>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</si>
  <si>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1800-2200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</si>
  <si>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</si>
  <si>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</si>
  <si>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</si>
  <si>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</si>
  <si>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</si>
  <si>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</si>
  <si>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</si>
  <si>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</si>
  <si>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</si>
  <si>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</si>
  <si>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</si>
  <si>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</si>
  <si>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</si>
  <si>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</si>
  <si>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</si>
  <si>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</si>
  <si>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</si>
  <si>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</si>
  <si>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</si>
  <si>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</si>
  <si>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</si>
  <si>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</si>
  <si>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</si>
  <si>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</si>
  <si>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</si>
  <si>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</si>
  <si>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</si>
  <si>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</si>
  <si>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</si>
  <si>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</si>
  <si>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</si>
  <si>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</si>
  <si>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Скатерть для презентационного стола белая 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</si>
  <si>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</si>
  <si>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</si>
  <si>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</si>
  <si>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</si>
  <si>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</si>
  <si>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</si>
  <si>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 xml:space="preserve">Стаканы одноразовые 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</si>
  <si>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</si>
  <si>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</si>
  <si>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</si>
  <si>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</si>
  <si>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</si>
  <si>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 xml:space="preserve">Перчатки силиконовые одноразовые  </t>
  </si>
  <si>
    <t>Размер S;M;L (100 пар в уп)</t>
  </si>
  <si>
    <t>Вода</t>
  </si>
  <si>
    <t>Плёнка пищевая</t>
  </si>
  <si>
    <t>Вакуумные пакеты, разных размеров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</si>
  <si>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</si>
  <si>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</si>
  <si>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</si>
  <si>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</si>
  <si>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</si>
  <si>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Масло растительное для фритюра</t>
  </si>
  <si>
    <t>Маркеры цветные</t>
  </si>
  <si>
    <t>Планшет формата А4</t>
  </si>
  <si>
    <t>Скотч широкий</t>
  </si>
  <si>
    <t>Калькулятор</t>
  </si>
  <si>
    <t>Карандаш</t>
  </si>
  <si>
    <t>Папка для документов с файлами</t>
  </si>
  <si>
    <t>Контейнеры одноразовые для пищ продуктов с крышкей</t>
  </si>
  <si>
    <t xml:space="preserve">Папка-регистратор </t>
  </si>
  <si>
    <t>Объем 0,5 л</t>
  </si>
  <si>
    <t xml:space="preserve">Тарелка прямоугольная белая плоская </t>
  </si>
  <si>
    <t>Форма для выпечки коржей</t>
  </si>
  <si>
    <t>GN 1/2 265х325х65 мм</t>
  </si>
  <si>
    <t xml:space="preserve">Шампанское (Mondoro Asti) </t>
  </si>
  <si>
    <t>Мандарины</t>
  </si>
  <si>
    <t>Модуль Б</t>
  </si>
  <si>
    <t>Модуль В</t>
  </si>
  <si>
    <t>МОДУЛИ - A,Б,В</t>
  </si>
  <si>
    <t>МОДУЛИ - Г, Д, Е</t>
  </si>
  <si>
    <t>МОДУЛИ - Ж, З, И</t>
  </si>
  <si>
    <t>Модуль А, Б, В: Курица тушка</t>
  </si>
  <si>
    <t>Вишнёвый ликёр</t>
  </si>
  <si>
    <t>Модуль В: Окорочка куриные</t>
  </si>
  <si>
    <t>Модуль З 3: Горячее блюдо Мясо – Говядина - Отруб говядины (мякоть без кости, свежий или замороженный)</t>
  </si>
  <si>
    <t xml:space="preserve">регионального этапа Чемпионата по профессиональному мастерству "Профессионалы" - 2024 в Курской области </t>
  </si>
  <si>
    <t>"Поварское дело"</t>
  </si>
  <si>
    <t>Курская область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</si>
  <si>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</si>
  <si>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305007, г.Курск, ул.Тракторная, д.8</t>
  </si>
  <si>
    <t>Доценко Наталья Викторовна</t>
  </si>
  <si>
    <t>Алхимова Наталья Александровна</t>
  </si>
  <si>
    <t>18.03.2024-28.03.2024</t>
  </si>
  <si>
    <t>Площадь зоны: 12 кв.м.</t>
  </si>
  <si>
    <t xml:space="preserve">   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</si>
  <si>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</si>
  <si>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</si>
  <si>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Приточно-вытяжная система вентиляции (Управляющий модуль системы вентиляции SHUFT) </t>
  </si>
  <si>
    <t>Шкаф шоковой заморозки (APACH ASH10K)</t>
  </si>
  <si>
    <t>Количество уровней 10, тип гастроемкости/противня GN 1/1, расстояние между уровнями, мм 74, холодильный агрегат
встроенный, температурный режим охлаждения, °С 70 / 3, цикл охлаждения, мин 90 мин., производительность цикла охлаждения, кг
40, температурный режим заморозки, °С от 70 до -18 °С, цикл заморозки, мин 240 мин., производительность цикла заморозки, кг
25, подключение, В 380, мощность, кВт 2,79</t>
  </si>
  <si>
    <t>Напряжение питания 3~380 В; ±5 %, потребляемая мощность, не более 50 Вт, температура окружающей среды: эксплуатации/хранения 0°С…50°С / -20°С…65°С, относительная влажность воздуха: эксплуатации/хранения 0…90% без конденсата / 0…90% без конденсата, степень защиты (при закрытой крышке/дверце) IР65, параметры приточного вентилятора 1~230 B; не более 1,5 кВт, параметры привода воздушной заслонки притока 1~230В, с возвратной пружиной, параметры циркуляционного насоса водяного калорифера 1~230 В; не более 0,3 кВт, параметры привода клапана (вентиля) водяного калорифера 1~24 В, упр. 0…10 В, количество и тип подключаемых датчиков температуры 2; PT1000, регулируемый диапазон температуры 0°С—50°С</t>
  </si>
  <si>
    <t>GN 1/1 530х325х20 мм, нержавеющая сталь</t>
  </si>
  <si>
    <t>Фритюрница (VIATTO HDF8)</t>
  </si>
  <si>
    <t>Питание 220 В, мощность, кВт 3,25, количество ванн 1, объем ванны, л 8, кран для слива масла, T max, °C 190, T min, °С 50</t>
  </si>
  <si>
    <t>Кофемолка (FIORENZATO F64E)</t>
  </si>
  <si>
    <t>Система помола-плоские жернова? вместимость резервуара для зернового кофе 1,5 кг, скорость вращения от 1350 до 1550 об/мин., диаметр жернова / ножа 64 мм, напряжение 220 В, мощность 0,35 кВт</t>
  </si>
  <si>
    <t>Микроволновая печь (KOCATEG MWO 1000/25 E)</t>
  </si>
  <si>
    <t>Питание, В 220, мощность, кВт 1,5, мощность микроволн, кВт 1, объем, л 25, тип управления - электронное, режим размораживания</t>
  </si>
  <si>
    <t>Слайсер (FIMAR HM 220)</t>
  </si>
  <si>
    <t>Диаметр ножа 220 мм, толщина нарезки от 0 до 15 мм, напряжение 220 В, мощность 0,18 кВт, материал корпуса - анодированный алюминий, материал ножа - нержавеющая сталь</t>
  </si>
  <si>
    <t>Мясорубка (МИМ 80)</t>
  </si>
  <si>
    <t>Производительность 80 кг/ч, при повторном измельчении 26 кг/ч, частота вращения шнека 187 об/мин., набор ножей и решеток 1/2 унгера, реверс, напряжение 220 В</t>
  </si>
  <si>
    <t>Блендер стационарный (FIMAR FR 200P)</t>
  </si>
  <si>
    <t>Питание, В 220, мощность, кВт 0,75, тип управления - механическое, объём стакана, л - 2, количество стаканов, шт. - 1, материал стакана - пластик, материал корпуса - металл, количество скоростей - 2</t>
  </si>
  <si>
    <t>Дегидратор (VA DG 10SS VIATTO)</t>
  </si>
  <si>
    <t>Температурный режим от 35 до 75 °С, количество уровней 10, напряжение 220 В, мощность 1 кВт</t>
  </si>
  <si>
    <t>Купольная посудомоечная машина (МПК 1100К)</t>
  </si>
  <si>
    <t>Питание, В - 380, мощность, кВт - 13,5, производительность по тарелкам, шт/ч - 1 100, дозатор моющего средства, дозатор ополаскивающего средства, подключение к горячей воде, размер кассеты - 500х500</t>
  </si>
  <si>
    <t>Весы настольные электронные (профессиональные) (CAS AD 5H)</t>
  </si>
  <si>
    <t>Тип - порционные, дисплей - флуоресцентный, дискретность 0,5 гр., наибольший предел взвешивания 5 кг, напряжение 220 В, мощность 0,007 кВт, размеры платформы (ШxГ) 335х210 мм</t>
  </si>
  <si>
    <t>Блендер ручной погружной (блендер+насадка измельчитель+насадка венчик + измельчитель с нижним ножом(чаша) +стакан) (GARLYN HB 310)</t>
  </si>
  <si>
    <t xml:space="preserve">Управление - кнопочное, мощность - 1300 Вт, питание - 220 В, материал корпуса - пластик, металл, материал основной чаши - стекло, материал погружной части насадок - нержавеющая сталь, объем чаши - 0,5 л, количество скоростей - 9 </t>
  </si>
  <si>
    <t>Штангенциркуль электронный (ETOPOO)</t>
  </si>
  <si>
    <t xml:space="preserve">Точность измерения 0,02 мм/0,001, диапазон измерения 0-150 мм/0-6 </t>
  </si>
  <si>
    <t>Коптильный пистолет (PolyScience The Smoking Gun Pro)</t>
  </si>
  <si>
    <t>Поток воздуха - от 5,3 до 15,1 м/с, стандартное время обработки продукта - от 30 до 90 сек., размер коптильной камеры - 122х46х46 мм, диаметр коптильной трубки - 10 мм</t>
  </si>
  <si>
    <t xml:space="preserve">Контейнер и крышка для погружного термостата (APACH ASV2) </t>
  </si>
  <si>
    <t xml:space="preserve">Рабочий объем - 43 л, размеры - 650х530х230 мм, материал - нержавеющая сталь, крышка с вырезом </t>
  </si>
  <si>
    <t>Настольная вакуумно-упаковочная машина (FIMAR EASYLINE SCC/400)</t>
  </si>
  <si>
    <t>Питание, В - 220, мощность, кВт - 0,9, тип - камерный, установка - настольный, количество камер - 1, газонаполнение, производительность насоса, л/мин - 25, длинна планки, мм - 400, цифровая панель управления (6 программ), уровень вакуумирования 98%</t>
  </si>
  <si>
    <t>Планетарный миксер (МП 5ТМ)</t>
  </si>
  <si>
    <t>Напряжение питания, В - 220, объем, л - 5, мощность, кВт - 0,4, скорость, об/мин 75...660, насадки крюк для замешевания теста, венчик, лопатка для смешивания.</t>
  </si>
  <si>
    <t>Настольный бликсер (ROBOT COUPE BLIXER 2)</t>
  </si>
  <si>
    <t>Объем 2,9 л, производительность 0,2 кг за операцию, количество скоростей 1, напряжение 220 В, мощность 0,7 кВт, импульсный режим, материал корпуса - пластик, материал емкости - металл.</t>
  </si>
  <si>
    <t>Стол-подставка под пароконвектомат (ПК 10М)</t>
  </si>
  <si>
    <t>Материал каркаса - нержавеющая сталь, тип подставки - открытый, количество рядов направляющих - 2, количество уровней направляющих - 5</t>
  </si>
  <si>
    <t>Объем чаши - 2 л, скорость 12500 об/мин, количество скоростей 26, температурный диапазон от 24 до 190 °C, напряжение 220 В, мощность 2,3 кВт</t>
  </si>
  <si>
    <t>Настольный куттер (ROBOT COUPE R2)</t>
  </si>
  <si>
    <t>Объем 2,9 л, скорость 1500 об/мин., импульсный режим, напряжение 220 В, мощность 0,55 кВт</t>
  </si>
  <si>
    <t>электронные</t>
  </si>
  <si>
    <t xml:space="preserve">Часы настенные </t>
  </si>
  <si>
    <t>Фритюрница (FIMAR FT-4)</t>
  </si>
  <si>
    <t>Питание - 220 В, мощность, кВт 2, количество ванн 1, объем ванны, л 
4, T max, °C 180, T min, °С 50</t>
  </si>
  <si>
    <t>Стол  производственный (СП 180/80/430)</t>
  </si>
  <si>
    <t>1800х600х850, с внутренней металической полкой, глухой.</t>
  </si>
  <si>
    <t>Термометр инфракрасный (RGK PL 12)</t>
  </si>
  <si>
    <t>Лазерный целеуказатель двухточечный, диапазон измерений температуры от -50°С до +550°С, пределы допускаемой абсолютной погрешности измерений температуры (при температуре окружающей среды от +15°С до +25°С) ±2,5 (в диапазоне от -50°С до +20°С)
±1 (в диапазоне св. +20°С до +100°С), пределы допускаемой относительной погрешности измерений температуры (при температуре окружающей среды от +15°С до 25°С) ±1% (от измеряемой величины) (в диапазоне св. +100°С до +550°С), время установления рабочего режима 0,15 сек, разрешающая способность по температуре (цена единицы младшего разряда) 0,1°С, показатель визирования 1:12, спектральный диапазон от 8 до 14 мкм, коэффициент излучения от 0,1 до 1</t>
  </si>
  <si>
    <t>750x750, 1-я группа (от -15°С до +40°С)</t>
  </si>
  <si>
    <t>ДОПУСТИМОЕ ОБОРУДОВАНИЕ В ОБЩЕЙ ЗОНЕ РАБОЧЕЙ ПЛОЩАДКИ</t>
  </si>
  <si>
    <t>Площадь зоны: 20 кв.м. (5*4 метра)</t>
  </si>
  <si>
    <t>Освещение: допустимо верхнее искусственное освещение ( не менее 200 люкс)</t>
  </si>
  <si>
    <t xml:space="preserve">Интернет : подключение  ноутбуков к беспроводному интернету	</t>
  </si>
  <si>
    <t>Покрытие пола: линолеум</t>
  </si>
  <si>
    <t>1400х600х750, столеншница 25 мм, светло-серая ламинированная поверхность столешницы</t>
  </si>
  <si>
    <t>14 запираемых ящиков, 400х500х500</t>
  </si>
  <si>
    <t>16 л, пластик</t>
  </si>
  <si>
    <t>Покрытие пола: плитка</t>
  </si>
  <si>
    <t>1200х700х750</t>
  </si>
  <si>
    <t>2000х500х2000, металлический, 5 полок</t>
  </si>
  <si>
    <t>Процессор</t>
  </si>
  <si>
    <t xml:space="preserve">Мышь </t>
  </si>
  <si>
    <t>Соковыжималка (VIATTO)</t>
  </si>
  <si>
    <t>Мощность 700 Вт, центрифужного типа, механическое управление</t>
  </si>
  <si>
    <t xml:space="preserve">Погружной термостат (APACH ASV2) </t>
  </si>
  <si>
    <t>Питание, В - 220, мощность, кВт - 2, тип - погружной, объем жидкости, л - 40, Т min, С - 20, Т max, С - 99</t>
  </si>
  <si>
    <t>МФУ ч\б лазерное</t>
  </si>
  <si>
    <t>ПО для создания аналитических материалов обеспечивает: 
- работу с растровым изображением;
- работу с внедрённым изображением (обрезка, масштабирование, перемещение и т.д.);
- создание таблиц и схем;
- возможность использования различных шрифтов без их внедрения в программу во время работы;
- сохранение файлов с точным указанием форматов (А4, А3 и т.д.) и указанием их размеров в пикселях, миллиметрах и т.д.;
- возможность создания авторской графики;
- возможность работы с графическим планшетом;
- сохранение итоговых файлов в форматах - .jpg (.jpeg), .pdf, .png.</t>
  </si>
  <si>
    <t>ПО обеспечивает возможность просмотра изображений</t>
  </si>
  <si>
    <t xml:space="preserve">ПО обеспечивает:
- работоспособность всего программного обеспечения необходимого для выполнения конкурсного задания в полном объёме;
- стабильное и бесперебойное подключение ПК участника к сети Ethernet
</t>
  </si>
  <si>
    <t xml:space="preserve">ПО обеспечивает:
- воспроизведение видео и аудио файлов: контейнерные: AVI, FLAC, FLV[a], Matroska, MP4, MPJPEG, MPEG-2 (ES, MP3), QuickTime File Format, WAV и другие. Аудио: AAC, AC-3, FLAC, MP3 и другие. Видео: H.263, H.264/MPEG-4 AVC, H.265/MPEG-H HEVC, MJPEG, MPEG-1, MPEG-2, MPEG-4 и другие
</t>
  </si>
  <si>
    <t xml:space="preserve">ПО обеспечивает:
- открытие файлов в формате .pdf (как одностраничных, так и много страничных);
- возможность масштабировать и изменять ориентацию изображения
</t>
  </si>
  <si>
    <t xml:space="preserve"> ПО обеспечивает:
- создание много страничных, статичных презентаций;
- работу с растровым изображением;
- работу с внедрённым изображением (обрезка, масштабирование, перемещение и тд);
- создание таблиц и схем;
- возможность использования различных шрифтов без их внедрения в программу во время работы;
- возможность использования аудио и видео файлов в создании презентации;
- возможность создание анимированных переходов между слайдами, текстовыми или иными материалами;
- возможность записи голоса поверх видео ряда;
- возможность сохранения итогового файла в формате .pdf, .avi, .mpg4 (.mpeg4)
</t>
  </si>
  <si>
    <t xml:space="preserve">ПО обеспечивает:
- быстрый и безопасный поиск информационных материалов; 
- возможность взаимодействия с системами обмена файлами (принятие и отправка файлов);
- доступ к e-mail участника;
- возможность безопасно копировать текстовую и визуальную информацию из открытых источников
</t>
  </si>
  <si>
    <t xml:space="preserve">ПО обеспечивает:
- работу с текстовыми файлами в формате .doc, .docx.;
- работу с электронными таблицами в формате .xlsx и его интерпритации;
- чтение и создание документов и их сохранение в выше указанных форматах;
- работу с табличными данными, текстом, изображением
</t>
  </si>
  <si>
    <t>Одноразовые полотенца (рулон)</t>
  </si>
  <si>
    <t>На колесиках, без подлокотников, вес не менее 100 кг</t>
  </si>
  <si>
    <t>Штанга на колесах, с крючками</t>
  </si>
  <si>
    <t>На колесиках, с подлокотниками, вес не менее 100 кг</t>
  </si>
  <si>
    <t>Мощность - не менее 450W, количество ядер - не менее 8, количество потоков - не менее 16, частота базовая - не менее 2.5 ГГц, частота в турбо режиме - не менее 4.9 ГГц, техпроцесс - не более 14 Нм, объем кэша L3, не менее 16 МБ, кулер, встроенное графическое ядро, объем - не менее 16 ГБ, твердотельный накопитель в кол-ве 2 штук, объем твердотельного накопителя 1 - не менее 512 ГБ, объем твердотельного накопителя 2 - не менее 1 ТБ, дискретная видеокарта, объем видеопамяти - не менее 4 ГБ, разрядность шины памяти - не менее 128 бит, пропускная способность памяти - не менее 192 ГБ/с, техпроцесс - не более 12 Нм, интерфейс подключения - SATA, тип размещения - внутренний, механизм загрузки дисков - автоматический лоток</t>
  </si>
  <si>
    <t>Тип - жидкокристаллический, размер экрана по диагонали - не менее 23.8", максимальное разрешение экрана - не менее 1920x1080, яркость - не менее 250 кд/кв.м, контраст - не менее 1000:1, время отклика пиксела - не более 5 мс, потребление энергии - не более 19 Вт</t>
  </si>
  <si>
    <t xml:space="preserve">Тип - оптическая, оптическое разрешение - не менее 800 dpi, интерфейс - USB, органы управления - не менее 2-х стандартных клавиш и 1 колесо прокрутки
</t>
  </si>
  <si>
    <t xml:space="preserve">Количество клавиш - не менее 104, интерфейс - USB, тип клавиатуры - мембранный, формат клавиатуры - низкопрофильная, устойчивость к проливанию жидкости </t>
  </si>
  <si>
    <t>На 5 розеток</t>
  </si>
  <si>
    <t>Выходная мощность 1100 ВА / 660 Вт</t>
  </si>
  <si>
    <t>Тип МФУ - принтер, сканер, копир, технология печати - лазерная монохромная, формат - не менее А4, разрешение печати - не менее 600 х 600 dpi, разрешение копирования - не менее 600 х 600 dpi, максимальная скорость монохромной печати - не менее 31 стр./мин, интерфейсный USB кабель</t>
  </si>
  <si>
    <t>Изготовлена из хлопка, размер 50 смх50 см</t>
  </si>
  <si>
    <t xml:space="preserve">Объем 2,5 л, перезаряжаемый, переносной, класс пожара - все, 
материал корпуса - металл, продолжительность подачи огнетушащего вещества 6 с, тип углекислотный
</t>
  </si>
  <si>
    <t>Холодная и горячая вода</t>
  </si>
  <si>
    <t>Тип - коллективная, форма выпуска - пластиковый шкаф, назначение аптечки - для работников, количество людей - до 10</t>
  </si>
  <si>
    <t>Площадь зоны: 20 м.кв (5*4 метра) кв.м.</t>
  </si>
  <si>
    <t>Площадь зоны: 20 м.кв (5*4 метра)</t>
  </si>
  <si>
    <t xml:space="preserve">Освещение: допустимо верхнее искусственное освещение ( не менее 200 люкс) </t>
  </si>
  <si>
    <t xml:space="preserve">Покрытие пола: плитка </t>
  </si>
  <si>
    <t>Размеры H=18,L=600,B=400мм; жёлтая, синяя, зелёная, красная, белая, коричневая, пластик</t>
  </si>
  <si>
    <t>Набор  разделочных досок</t>
  </si>
  <si>
    <t>Контейнер для продуктов</t>
  </si>
  <si>
    <t xml:space="preserve"> 20 литров, пластик с крышкой</t>
  </si>
  <si>
    <t>1400х600х750, столеншница 26 мм, МДФ</t>
  </si>
  <si>
    <t>4 ножки, без подлокотников</t>
  </si>
  <si>
    <t>40 литров, пластик</t>
  </si>
  <si>
    <t xml:space="preserve">Нож поварской - лезвие 20 см, нож универсальный - лезвие 13 см, нож для овощей - лезвие 8,5 см, марка стали - X50CrMoV15 </t>
  </si>
  <si>
    <t xml:space="preserve">Стеллаж 4-х уровневый  </t>
  </si>
  <si>
    <t>4-х уровневый 800х500х1800, нержавеющая сталь AISI 430, полки цельные, усиленные ребра жесткости</t>
  </si>
  <si>
    <t>Материал - нержавеющая сталь</t>
  </si>
  <si>
    <t>Плита индукционная (КИП-49П-3,5-01)</t>
  </si>
  <si>
    <r>
      <t>Холодильный шкаф (</t>
    </r>
    <r>
      <rPr>
        <sz val="11"/>
        <color theme="1"/>
        <rFont val="Times New Roman"/>
        <family val="1"/>
        <charset val="204"/>
      </rPr>
      <t xml:space="preserve">POLAIR ШХ-1,0 (CM110-G) </t>
    </r>
  </si>
  <si>
    <t>Питание, В - 220, мощность, кВт - 0,55, тип охлаждения - динамическое, дверь - глухая, расположение агрегата - верхнее, материал корпуса - нерж. сталь, объем, л - 1 000, Т max, С - 6</t>
  </si>
  <si>
    <t>Питание, В - 220, мощность, кВт - 0,25, объем, л - 398, Т min, С - 25, Т max, С - 18</t>
  </si>
  <si>
    <t xml:space="preserve">Стол с моечной ванной, двухсекционный (ТЕХНО-ТТ ВМ-35/456) </t>
  </si>
  <si>
    <t>Тип - цельнотянутая, с бортом, размер мойки, мм - 500х400х250, полка - сплошная, материал каркаса -нерж. сталь AISI 304, тип каркаса - профильная труба, исполнение - закрытая, длина, мм - 1 200, ширина, мм - 600, высота, мм - 850</t>
  </si>
  <si>
    <t>Площадь зоны: 6 м.кв (3*2 метра) кв.м.</t>
  </si>
  <si>
    <t>Площадь зоны:  20 м.кв (5*4 метра)</t>
  </si>
  <si>
    <t>Длина - 210 мм, материал - нержавеющая сталь AISI430, полировка - зеркальная, толщина ручки - 3 мм</t>
  </si>
  <si>
    <t>Толщина - 1,8 мм, длина - 210 мм, материал - нержавеющая сталь</t>
  </si>
  <si>
    <t>Толщина - 1,2 мм, длина - 180 мм, материал - нержавеющая сталь</t>
  </si>
  <si>
    <t>Полипропилен, диаметром 21 см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</si>
  <si>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</si>
  <si>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</t>
  </si>
  <si>
    <t>GN 1/1 530х325х20 мм</t>
  </si>
  <si>
    <t>GN 2/3 354х325х40 мм</t>
  </si>
  <si>
    <t>GN 1/2 265х325х20 мм</t>
  </si>
  <si>
    <t>GN 1/3 176х325х40 мм</t>
  </si>
  <si>
    <t>GN 1/3 176х325х20 мм</t>
  </si>
  <si>
    <t>GN 1/9 176х105х65 мм</t>
  </si>
  <si>
    <t>GN 1/1 530х325х65 мм</t>
  </si>
  <si>
    <t>С широкими плоскими  ровными полями 28 см, 250 мл, без декора</t>
  </si>
  <si>
    <t>С широкими плоскими ровными полями 28 см, 300-400 мл, без декора</t>
  </si>
  <si>
    <t>Диаметром 32 см, без декора с ровными полями</t>
  </si>
  <si>
    <t>Размер по одному краю 18 см, по второму краю 25 см, без декора с ровными полями</t>
  </si>
  <si>
    <t>50 мл, нержавеющая сталь</t>
  </si>
  <si>
    <t>Пластиковая урна для мусора</t>
  </si>
  <si>
    <t>Объем 40 литров, пластик</t>
  </si>
  <si>
    <t>Объемом 5 л, 3 л, 2 л, 1,5 л, 1.2 л, 1 л</t>
  </si>
  <si>
    <t>Объемом 0,6 л</t>
  </si>
  <si>
    <t>Объемом 0,8 л</t>
  </si>
  <si>
    <t>Объемом 1 л., пластик</t>
  </si>
  <si>
    <t>240 мм</t>
  </si>
  <si>
    <t>Диаметр 25-28 см</t>
  </si>
  <si>
    <t>Диаметр 24 см</t>
  </si>
  <si>
    <t xml:space="preserve">Шенуа  </t>
  </si>
  <si>
    <t>Объемом  250 мл</t>
  </si>
  <si>
    <t>1400х600х850, без борта, с внутренней глухой металлической полкой, материал столешницы - нерж. сталь AISI 430, материал каркаса - нерж. сталь AISI 430</t>
  </si>
  <si>
    <t xml:space="preserve">Питание - 380 В, тип управления - электронное, мощность, кВт - 12,5, тип парообразования - бойлер, противень - GN 1/1, количество уровней - 10, расстояние между уровнями - 70, мойка - автоматическая, душ ручной, термощуп, T max, °C - 270, T min, °С - 30)
</t>
  </si>
  <si>
    <t xml:space="preserve">Пароконвектомат (ABAT ПКА 10-1/1 ПП2)  </t>
  </si>
  <si>
    <t>Стол  производственный (СП-833/1400)</t>
  </si>
  <si>
    <t>4 греющих поверхности, 380 В., 14 кВт</t>
  </si>
  <si>
    <t xml:space="preserve">Шкаф холодильный (БИРЮСА)  </t>
  </si>
  <si>
    <t>Объем 300 л., 5 полок, дверь - стекло</t>
  </si>
  <si>
    <t xml:space="preserve">800х500х1800 </t>
  </si>
  <si>
    <t>6 отделений</t>
  </si>
  <si>
    <t>Электронный с магнитом (на холодильник)</t>
  </si>
  <si>
    <t>Таймер кухонный</t>
  </si>
  <si>
    <t>Термостатная силиконовая</t>
  </si>
  <si>
    <t>Нержавеющая сталь</t>
  </si>
  <si>
    <t>Нержавеющая сталь, материал ручки - пластик</t>
  </si>
  <si>
    <t>Длина ручки 170 мм</t>
  </si>
  <si>
    <t>С ручками, материал рабочей части - силикон, материал ручки - дерево, длина рабочей части, мм - 240, диаметр, мм - 50, габаритные размеры, мм - 430х50</t>
  </si>
  <si>
    <t>Длина - 255 мм, длина лезвия - 135 мм, материал ручки - пластик, марка стали - X50CrMoV15, твердость стали - 55±2 HRC</t>
  </si>
  <si>
    <t>Нержавеющая сталь, длина 19,5 см, ширина 4,5 см</t>
  </si>
  <si>
    <t>Площадь зоны: 13 кв.м.</t>
  </si>
  <si>
    <t>Текстиль</t>
  </si>
  <si>
    <t>Поварское дело</t>
  </si>
  <si>
    <t>регионального этапа Чемпионата по профессиональному мастерству "Профессионалы" - 2024 в Курской области</t>
  </si>
  <si>
    <t>региональный этап Чемпионата по профессиональному мастерству "Профессионалы" - 2024 в Курской области</t>
  </si>
  <si>
    <t>областное бюджетное профессиональное образовательное учреждение "Курский госудасртвенный техникум технологий и сервиса"</t>
  </si>
  <si>
    <t>305007, г. Курск, ул. Тракторная, д. 8</t>
  </si>
  <si>
    <t>18.03.2024 - 28.03.2024</t>
  </si>
  <si>
    <t>8-908-124-11-70</t>
  </si>
  <si>
    <t>8-908-122-86-59</t>
  </si>
  <si>
    <t>dotzenko.natalja2017@yandex.ru</t>
  </si>
  <si>
    <t>alkhimova.natali@mail.ru</t>
  </si>
  <si>
    <t>28 мм, 100 шт</t>
  </si>
  <si>
    <t>Прозрачные, 50 шт</t>
  </si>
  <si>
    <t>Бумага офисная А4, 80 г/м2, 500 л., марка С</t>
  </si>
  <si>
    <t>Белый, рулон</t>
  </si>
  <si>
    <t>С синими чернилами</t>
  </si>
  <si>
    <t>Со скобами</t>
  </si>
  <si>
    <t>Без уголка, 75 мм</t>
  </si>
  <si>
    <t>Черный</t>
  </si>
  <si>
    <t>Прозрачный, широкий</t>
  </si>
  <si>
    <t>Узкий</t>
  </si>
  <si>
    <t>Инженерный</t>
  </si>
  <si>
    <t>Канцелярские</t>
  </si>
  <si>
    <t>Чернографитный</t>
  </si>
  <si>
    <t xml:space="preserve">А4 </t>
  </si>
  <si>
    <t>Черный, жёлтый, зеленый</t>
  </si>
  <si>
    <t xml:space="preserve">Пергамент (рулон) </t>
  </si>
  <si>
    <t>10 м</t>
  </si>
  <si>
    <t>Фольга (рулон)</t>
  </si>
  <si>
    <t>Материал - полиэфир</t>
  </si>
  <si>
    <t>Полотенца однотонные, белые, х,б</t>
  </si>
  <si>
    <t>500 мл</t>
  </si>
  <si>
    <t>300 мл</t>
  </si>
  <si>
    <t>1000 мл</t>
  </si>
  <si>
    <t>200 мл</t>
  </si>
  <si>
    <t>250 мл</t>
  </si>
  <si>
    <t>Бутыль 19 л</t>
  </si>
  <si>
    <t>300 м х 45см</t>
  </si>
  <si>
    <t xml:space="preserve">ПЭТ, прозрачные
</t>
  </si>
  <si>
    <t>Объем 0,5 л/0,3</t>
  </si>
  <si>
    <t>30х40 рулон, 100 шт., безворсовые, белые</t>
  </si>
  <si>
    <t>Концентрированный гель с антибактериальным эффектом</t>
  </si>
  <si>
    <t xml:space="preserve">Спрей
</t>
  </si>
  <si>
    <t>Масло подсолнечное, рафинированное, холодный отжим</t>
  </si>
  <si>
    <t>Модуль Г: Морковь</t>
  </si>
  <si>
    <t>Модуль Ж: Грибы</t>
  </si>
  <si>
    <t>продукт</t>
  </si>
  <si>
    <t>вид гарнира</t>
  </si>
  <si>
    <t>Модуль Ж 6: Горячая закуска Овощи - Вид гриба (Свежий или замороженный)</t>
  </si>
  <si>
    <t>Термомиксер (Многофункциональная кухонная машина с подогревом) (HOTMIX PRO GASTRO)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</si>
</sst>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6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2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5" fillId="0" borderId="28" xfId="3" applyFont="1" applyBorder="1"/>
    <xf numFmtId="0" fontId="26" fillId="0" borderId="28" xfId="3" applyFont="1" applyBorder="1"/>
    <xf numFmtId="0" fontId="26" fillId="0" borderId="29" xfId="3" applyFont="1" applyBorder="1"/>
    <xf numFmtId="0" fontId="27" fillId="0" borderId="27" xfId="3" applyFont="1" applyBorder="1"/>
    <xf numFmtId="0" fontId="4" fillId="12" borderId="31" xfId="3" applyFont="1" applyFill="1" applyBorder="1" applyAlignment="1">
      <alignment horizontal="left" wrapText="1"/>
    </xf>
    <xf numFmtId="0" fontId="28" fillId="14" borderId="36" xfId="3" applyFont="1" applyFill="1" applyBorder="1" applyAlignment="1">
      <alignment horizontal="left" vertical="center"/>
    </xf>
    <xf numFmtId="0" fontId="29" fillId="14" borderId="37" xfId="3" applyFont="1" applyFill="1" applyBorder="1" applyAlignment="1">
      <alignment horizontal="center" vertical="center" textRotation="90"/>
    </xf>
    <xf numFmtId="0" fontId="30" fillId="14" borderId="37" xfId="3" applyFont="1" applyFill="1" applyBorder="1" applyAlignment="1">
      <alignment horizontal="center" vertical="center" textRotation="90"/>
    </xf>
    <xf numFmtId="0" fontId="31" fillId="14" borderId="37" xfId="3" applyFont="1" applyFill="1" applyBorder="1" applyAlignment="1">
      <alignment horizontal="center" vertical="center" textRotation="90" wrapText="1"/>
    </xf>
    <xf numFmtId="0" fontId="32" fillId="14" borderId="36" xfId="3" applyFont="1" applyFill="1" applyBorder="1" applyAlignment="1">
      <alignment horizontal="center" vertical="center"/>
    </xf>
    <xf numFmtId="0" fontId="33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center" wrapText="1"/>
    </xf>
    <xf numFmtId="0" fontId="34" fillId="15" borderId="20" xfId="3" applyFont="1" applyFill="1" applyBorder="1" applyAlignment="1">
      <alignment vertical="center" wrapText="1"/>
    </xf>
    <xf numFmtId="0" fontId="35" fillId="0" borderId="38" xfId="0" applyFont="1" applyBorder="1" applyAlignment="1">
      <alignment vertical="center" wrapText="1"/>
    </xf>
    <xf numFmtId="0" fontId="35" fillId="5" borderId="39" xfId="0" applyFont="1" applyFill="1" applyBorder="1" applyAlignment="1">
      <alignment horizontal="center" vertical="center" wrapText="1"/>
    </xf>
    <xf numFmtId="0" fontId="35" fillId="5" borderId="40" xfId="0" applyFont="1" applyFill="1" applyBorder="1" applyAlignment="1">
      <alignment horizontal="center" vertical="center" wrapText="1"/>
    </xf>
    <xf numFmtId="0" fontId="36" fillId="13" borderId="40" xfId="3" applyFont="1" applyFill="1" applyBorder="1" applyAlignment="1">
      <alignment horizontal="right" vertical="center" wrapText="1"/>
    </xf>
    <xf numFmtId="0" fontId="0" fillId="0" borderId="40" xfId="3" applyFont="1" applyBorder="1" applyProtection="1">
      <protection locked="0"/>
    </xf>
    <xf numFmtId="0" fontId="35" fillId="0" borderId="41" xfId="0" applyFont="1" applyBorder="1" applyAlignment="1">
      <alignment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39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2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7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top" wrapText="1"/>
    </xf>
    <xf numFmtId="0" fontId="34" fillId="15" borderId="20" xfId="3" applyFont="1" applyFill="1" applyBorder="1" applyAlignment="1">
      <alignment vertical="top" wrapText="1"/>
    </xf>
    <xf numFmtId="0" fontId="35" fillId="0" borderId="40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left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9" fillId="15" borderId="20" xfId="3" applyFont="1" applyFill="1" applyBorder="1" applyAlignment="1">
      <alignment horizontal="right" vertical="center" wrapText="1"/>
    </xf>
    <xf numFmtId="0" fontId="39" fillId="15" borderId="20" xfId="3" applyFont="1" applyFill="1" applyBorder="1" applyAlignment="1">
      <alignment horizontal="center" vertical="center" wrapText="1"/>
    </xf>
    <xf numFmtId="0" fontId="36" fillId="13" borderId="20" xfId="3" applyFont="1" applyFill="1" applyBorder="1" applyAlignment="1">
      <alignment horizontal="right" vertical="center" wrapText="1"/>
    </xf>
    <xf numFmtId="0" fontId="35" fillId="5" borderId="41" xfId="0" applyFont="1" applyFill="1" applyBorder="1" applyAlignment="1">
      <alignment vertical="center" wrapText="1"/>
    </xf>
    <xf numFmtId="0" fontId="35" fillId="5" borderId="42" xfId="0" applyFont="1" applyFill="1" applyBorder="1" applyAlignment="1">
      <alignment vertical="center" wrapText="1"/>
    </xf>
    <xf numFmtId="0" fontId="35" fillId="0" borderId="40" xfId="0" applyFont="1" applyBorder="1" applyAlignment="1">
      <alignment vertical="center" wrapText="1"/>
    </xf>
    <xf numFmtId="0" fontId="40" fillId="0" borderId="46" xfId="3" applyFont="1" applyBorder="1" applyAlignment="1">
      <alignment horizontal="left"/>
    </xf>
    <xf numFmtId="0" fontId="40" fillId="0" borderId="40" xfId="3" applyFont="1" applyBorder="1" applyAlignment="1">
      <alignment horizontal="center"/>
    </xf>
    <xf numFmtId="0" fontId="40" fillId="0" borderId="41" xfId="3" applyFont="1" applyBorder="1" applyAlignment="1">
      <alignment horizontal="left"/>
    </xf>
    <xf numFmtId="0" fontId="40" fillId="0" borderId="20" xfId="3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46" xfId="0" applyFont="1" applyBorder="1" applyAlignment="1">
      <alignment vertical="center" wrapText="1"/>
    </xf>
    <xf numFmtId="0" fontId="35" fillId="0" borderId="36" xfId="0" applyFont="1" applyBorder="1" applyAlignment="1">
      <alignment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38" fillId="15" borderId="47" xfId="3" applyFont="1" applyFill="1" applyBorder="1" applyAlignment="1">
      <alignment horizontal="left" vertical="center" wrapText="1"/>
    </xf>
    <xf numFmtId="0" fontId="34" fillId="15" borderId="47" xfId="3" applyFont="1" applyFill="1" applyBorder="1" applyAlignment="1">
      <alignment horizontal="right" vertical="center" wrapText="1"/>
    </xf>
    <xf numFmtId="0" fontId="35" fillId="0" borderId="43" xfId="0" applyFont="1" applyBorder="1" applyAlignment="1">
      <alignment horizontal="center" vertical="center" wrapText="1"/>
    </xf>
    <xf numFmtId="0" fontId="36" fillId="13" borderId="23" xfId="3" applyFont="1" applyFill="1" applyBorder="1" applyAlignment="1">
      <alignment horizontal="right" vertical="center" wrapText="1"/>
    </xf>
    <xf numFmtId="0" fontId="35" fillId="5" borderId="38" xfId="0" applyFont="1" applyFill="1" applyBorder="1" applyAlignment="1">
      <alignment vertical="center" wrapText="1"/>
    </xf>
    <xf numFmtId="0" fontId="36" fillId="13" borderId="39" xfId="3" applyFont="1" applyFill="1" applyBorder="1" applyAlignment="1">
      <alignment horizontal="right" vertical="center" wrapText="1"/>
    </xf>
    <xf numFmtId="0" fontId="0" fillId="0" borderId="48" xfId="3" applyFont="1" applyBorder="1" applyProtection="1">
      <protection locked="0"/>
    </xf>
    <xf numFmtId="0" fontId="38" fillId="18" borderId="20" xfId="3" applyFont="1" applyFill="1" applyBorder="1" applyAlignment="1">
      <alignment vertical="center" wrapText="1"/>
    </xf>
    <xf numFmtId="0" fontId="43" fillId="18" borderId="20" xfId="3" applyFont="1" applyFill="1" applyBorder="1" applyAlignment="1">
      <alignment horizontal="center" vertical="center" wrapText="1"/>
    </xf>
    <xf numFmtId="0" fontId="36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5" borderId="20" xfId="3" applyFont="1" applyFill="1" applyBorder="1" applyAlignment="1">
      <alignment vertical="center" wrapText="1"/>
    </xf>
    <xf numFmtId="0" fontId="45" fillId="0" borderId="20" xfId="3" applyFont="1" applyBorder="1" applyAlignment="1">
      <alignment horizontal="center" vertical="center"/>
    </xf>
    <xf numFmtId="0" fontId="38" fillId="5" borderId="20" xfId="3" applyFont="1" applyFill="1" applyBorder="1" applyAlignment="1">
      <alignment vertical="center" wrapText="1"/>
    </xf>
    <xf numFmtId="0" fontId="46" fillId="19" borderId="20" xfId="3" applyFont="1" applyFill="1" applyBorder="1" applyAlignment="1">
      <alignment horizontal="left" wrapText="1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 applyAlignment="1">
      <alignment horizontal="center"/>
    </xf>
    <xf numFmtId="0" fontId="49" fillId="19" borderId="20" xfId="3" applyFont="1" applyFill="1" applyBorder="1"/>
    <xf numFmtId="0" fontId="50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35" fillId="0" borderId="20" xfId="3" applyFont="1" applyBorder="1" applyAlignment="1">
      <alignment vertical="center" wrapText="1"/>
    </xf>
    <xf numFmtId="0" fontId="52" fillId="0" borderId="20" xfId="3" applyFont="1" applyBorder="1"/>
    <xf numFmtId="0" fontId="0" fillId="0" borderId="20" xfId="0" applyBorder="1"/>
    <xf numFmtId="0" fontId="45" fillId="5" borderId="20" xfId="3" applyFont="1" applyFill="1" applyBorder="1" applyAlignment="1">
      <alignment horizontal="center" vertical="center"/>
    </xf>
    <xf numFmtId="0" fontId="38" fillId="5" borderId="55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5" xfId="0" applyFill="1" applyBorder="1"/>
    <xf numFmtId="0" fontId="1" fillId="0" borderId="0" xfId="1"/>
    <xf numFmtId="0" fontId="16" fillId="11" borderId="20" xfId="0" applyFont="1" applyFill="1" applyBorder="1" applyAlignment="1">
      <alignment vertical="top" wrapText="1"/>
    </xf>
    <xf numFmtId="0" fontId="16" fillId="0" borderId="20" xfId="0" applyFont="1" applyBorder="1" applyAlignment="1">
      <alignment wrapText="1"/>
    </xf>
    <xf numFmtId="0" fontId="11" fillId="0" borderId="24" xfId="1" applyFont="1" applyBorder="1" applyAlignment="1">
      <alignment horizontal="center" vertical="center" wrapText="1"/>
    </xf>
    <xf numFmtId="0" fontId="13" fillId="11" borderId="24" xfId="0" applyFont="1" applyFill="1" applyBorder="1" applyAlignment="1">
      <alignment vertical="center" wrapText="1"/>
    </xf>
    <xf numFmtId="0" fontId="13" fillId="5" borderId="24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vertical="center" wrapText="1"/>
    </xf>
    <xf numFmtId="0" fontId="13" fillId="5" borderId="40" xfId="1" applyFont="1" applyFill="1" applyBorder="1" applyAlignment="1">
      <alignment horizontal="center" vertical="center"/>
    </xf>
    <xf numFmtId="0" fontId="13" fillId="5" borderId="4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left" vertical="top" wrapText="1"/>
    </xf>
    <xf numFmtId="0" fontId="16" fillId="11" borderId="24" xfId="0" applyFont="1" applyFill="1" applyBorder="1" applyAlignment="1">
      <alignment vertical="top" wrapText="1"/>
    </xf>
    <xf numFmtId="0" fontId="11" fillId="11" borderId="20" xfId="2" applyFont="1" applyFill="1" applyBorder="1" applyAlignment="1">
      <alignment vertical="top" wrapText="1"/>
    </xf>
    <xf numFmtId="0" fontId="16" fillId="11" borderId="40" xfId="0" applyFont="1" applyFill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1" fillId="5" borderId="20" xfId="0" applyFont="1" applyFill="1" applyBorder="1" applyAlignment="1">
      <alignment horizontal="justify" vertical="top" wrapText="1"/>
    </xf>
    <xf numFmtId="0" fontId="11" fillId="5" borderId="23" xfId="0" applyFont="1" applyFill="1" applyBorder="1" applyAlignment="1">
      <alignment vertical="top" wrapText="1"/>
    </xf>
    <xf numFmtId="0" fontId="12" fillId="5" borderId="20" xfId="1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top" wrapText="1"/>
    </xf>
    <xf numFmtId="0" fontId="11" fillId="5" borderId="20" xfId="0" applyFont="1" applyFill="1" applyBorder="1" applyAlignment="1">
      <alignment vertical="top" wrapText="1"/>
    </xf>
    <xf numFmtId="0" fontId="15" fillId="5" borderId="20" xfId="0" applyFont="1" applyFill="1" applyBorder="1" applyAlignment="1">
      <alignment horizontal="left" vertical="top" wrapText="1"/>
    </xf>
    <xf numFmtId="0" fontId="13" fillId="5" borderId="20" xfId="2" applyFont="1" applyFill="1" applyBorder="1" applyAlignment="1">
      <alignment horizontal="justify" vertical="top" wrapText="1"/>
    </xf>
    <xf numFmtId="0" fontId="16" fillId="20" borderId="20" xfId="0" applyFont="1" applyFill="1" applyBorder="1" applyAlignment="1">
      <alignment vertical="center" wrapText="1"/>
    </xf>
    <xf numFmtId="0" fontId="12" fillId="0" borderId="55" xfId="1" applyFont="1" applyBorder="1" applyAlignment="1">
      <alignment horizontal="center" vertical="center"/>
    </xf>
    <xf numFmtId="0" fontId="13" fillId="5" borderId="55" xfId="1" applyFont="1" applyFill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53" fillId="5" borderId="20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2" fillId="0" borderId="10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wrapText="1"/>
    </xf>
    <xf numFmtId="0" fontId="5" fillId="3" borderId="20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7" fillId="0" borderId="0" xfId="1" applyFont="1" applyAlignment="1">
      <alignment horizontal="center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5" xfId="3" applyFont="1" applyBorder="1" applyAlignment="1">
      <alignment horizontal="center"/>
    </xf>
    <xf numFmtId="0" fontId="4" fillId="0" borderId="29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24" fillId="0" borderId="28" xfId="3" applyFont="1" applyBorder="1" applyAlignment="1">
      <alignment horizontal="center" wrapText="1"/>
    </xf>
    <xf numFmtId="0" fontId="24" fillId="0" borderId="29" xfId="3" applyFont="1" applyBorder="1" applyAlignment="1">
      <alignment horizontal="center" wrapText="1"/>
    </xf>
    <xf numFmtId="0" fontId="24" fillId="0" borderId="30" xfId="3" applyFont="1" applyBorder="1" applyAlignment="1">
      <alignment horizontal="center" wrapText="1"/>
    </xf>
    <xf numFmtId="0" fontId="4" fillId="13" borderId="32" xfId="3" applyFont="1" applyFill="1" applyBorder="1" applyAlignment="1">
      <alignment horizontal="center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1" fillId="17" borderId="49" xfId="3" applyFont="1" applyFill="1" applyBorder="1" applyAlignment="1">
      <alignment horizontal="center" vertical="center" wrapText="1"/>
    </xf>
    <xf numFmtId="0" fontId="41" fillId="17" borderId="0" xfId="3" applyFont="1" applyFill="1" applyAlignment="1">
      <alignment horizontal="center" vertical="center" wrapText="1"/>
    </xf>
    <xf numFmtId="0" fontId="41" fillId="17" borderId="50" xfId="3" applyFont="1" applyFill="1" applyBorder="1" applyAlignment="1">
      <alignment horizontal="center" vertical="center" wrapText="1"/>
    </xf>
    <xf numFmtId="0" fontId="41" fillId="17" borderId="33" xfId="3" applyFont="1" applyFill="1" applyBorder="1" applyAlignment="1">
      <alignment horizontal="center" vertical="center" wrapText="1"/>
    </xf>
    <xf numFmtId="0" fontId="42" fillId="0" borderId="51" xfId="3" applyFont="1" applyBorder="1" applyAlignment="1">
      <alignment horizontal="center" vertical="center" wrapText="1"/>
    </xf>
    <xf numFmtId="0" fontId="42" fillId="0" borderId="52" xfId="3" applyFont="1" applyBorder="1" applyAlignment="1">
      <alignment horizontal="center" vertical="center" wrapText="1"/>
    </xf>
  </cellXfs>
  <cellStyles count="4">
    <cellStyle name="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khimova.natali@mail.ru" TargetMode="External"/><Relationship Id="rId1" Type="http://schemas.openxmlformats.org/officeDocument/2006/relationships/hyperlink" Target="mailto:dotzenko.natalja2017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4" zoomScale="85" zoomScaleNormal="85" workbookViewId="0">
      <selection activeCell="G14" sqref="G14"/>
    </sheetView>
  </sheetViews>
  <sheetFormatPr defaultRowHeight="18.75" x14ac:dyDescent="0.3"/>
  <cols>
    <col min="1" max="1" width="46.5703125" style="41" customWidth="1"/>
    <col min="2" max="2" width="90.5703125" style="42" customWidth="1"/>
  </cols>
  <sheetData>
    <row r="2" spans="1:2" x14ac:dyDescent="0.3">
      <c r="B2" s="41"/>
    </row>
    <row r="3" spans="1:2" x14ac:dyDescent="0.3">
      <c r="A3" s="43" t="s">
        <v>65</v>
      </c>
      <c r="B3" s="44" t="s">
        <v>660</v>
      </c>
    </row>
    <row r="4" spans="1:2" ht="37.5" x14ac:dyDescent="0.3">
      <c r="A4" s="43" t="s">
        <v>85</v>
      </c>
      <c r="B4" s="44" t="s">
        <v>662</v>
      </c>
    </row>
    <row r="5" spans="1:2" x14ac:dyDescent="0.3">
      <c r="A5" s="43" t="s">
        <v>64</v>
      </c>
      <c r="B5" s="44" t="s">
        <v>486</v>
      </c>
    </row>
    <row r="6" spans="1:2" ht="37.5" x14ac:dyDescent="0.3">
      <c r="A6" s="43" t="s">
        <v>75</v>
      </c>
      <c r="B6" s="44" t="s">
        <v>663</v>
      </c>
    </row>
    <row r="7" spans="1:2" x14ac:dyDescent="0.3">
      <c r="A7" s="43" t="s">
        <v>86</v>
      </c>
      <c r="B7" s="44" t="s">
        <v>664</v>
      </c>
    </row>
    <row r="8" spans="1:2" x14ac:dyDescent="0.3">
      <c r="A8" s="43" t="s">
        <v>66</v>
      </c>
      <c r="B8" s="44" t="s">
        <v>665</v>
      </c>
    </row>
    <row r="9" spans="1:2" x14ac:dyDescent="0.3">
      <c r="A9" s="43" t="s">
        <v>67</v>
      </c>
      <c r="B9" s="44" t="s">
        <v>489</v>
      </c>
    </row>
    <row r="10" spans="1:2" x14ac:dyDescent="0.3">
      <c r="A10" s="43" t="s">
        <v>73</v>
      </c>
      <c r="B10" s="45" t="s">
        <v>668</v>
      </c>
    </row>
    <row r="11" spans="1:2" x14ac:dyDescent="0.3">
      <c r="A11" s="43" t="s">
        <v>68</v>
      </c>
      <c r="B11" s="44" t="s">
        <v>666</v>
      </c>
    </row>
    <row r="12" spans="1:2" x14ac:dyDescent="0.3">
      <c r="A12" s="43" t="s">
        <v>69</v>
      </c>
      <c r="B12" s="44" t="s">
        <v>490</v>
      </c>
    </row>
    <row r="13" spans="1:2" x14ac:dyDescent="0.3">
      <c r="A13" s="43" t="s">
        <v>74</v>
      </c>
      <c r="B13" s="45" t="s">
        <v>669</v>
      </c>
    </row>
    <row r="14" spans="1:2" x14ac:dyDescent="0.3">
      <c r="A14" s="43" t="s">
        <v>70</v>
      </c>
      <c r="B14" s="44" t="s">
        <v>667</v>
      </c>
    </row>
    <row r="15" spans="1:2" x14ac:dyDescent="0.3">
      <c r="A15" s="43" t="s">
        <v>71</v>
      </c>
      <c r="B15" s="44">
        <v>5</v>
      </c>
    </row>
    <row r="16" spans="1:2" x14ac:dyDescent="0.3">
      <c r="A16" s="43" t="s">
        <v>72</v>
      </c>
      <c r="B16" s="44">
        <v>5</v>
      </c>
    </row>
    <row r="17" spans="1:2" x14ac:dyDescent="0.3">
      <c r="A17" s="43" t="s">
        <v>87</v>
      </c>
      <c r="B17" s="44">
        <v>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tabSelected="1" topLeftCell="A36" zoomScale="74" zoomScaleNormal="74" workbookViewId="0">
      <selection activeCell="L50" sqref="L50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56.85546875" style="39" customWidth="1"/>
    <col min="4" max="4" width="26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10" x14ac:dyDescent="0.25">
      <c r="A1" s="220"/>
      <c r="B1" s="218"/>
      <c r="C1" s="218"/>
      <c r="D1" s="218"/>
      <c r="E1" s="218"/>
      <c r="F1" s="218"/>
      <c r="G1" s="218"/>
      <c r="H1" s="218"/>
    </row>
    <row r="2" spans="1:10" ht="20.25" x14ac:dyDescent="0.3">
      <c r="A2" s="223" t="s">
        <v>83</v>
      </c>
      <c r="B2" s="223"/>
      <c r="C2" s="223"/>
      <c r="D2" s="223"/>
      <c r="E2" s="223"/>
      <c r="F2" s="223"/>
      <c r="G2" s="223"/>
      <c r="H2" s="223"/>
    </row>
    <row r="3" spans="1:10" ht="21" customHeight="1" x14ac:dyDescent="0.25">
      <c r="A3" s="224" t="s">
        <v>484</v>
      </c>
      <c r="B3" s="224"/>
      <c r="C3" s="224"/>
      <c r="D3" s="224"/>
      <c r="E3" s="224"/>
      <c r="F3" s="224"/>
      <c r="G3" s="224"/>
      <c r="H3" s="224"/>
      <c r="I3" s="40"/>
      <c r="J3" s="40"/>
    </row>
    <row r="4" spans="1:10" ht="20.25" x14ac:dyDescent="0.3">
      <c r="A4" s="223" t="s">
        <v>84</v>
      </c>
      <c r="B4" s="223"/>
      <c r="C4" s="223"/>
      <c r="D4" s="223"/>
      <c r="E4" s="223"/>
      <c r="F4" s="223"/>
      <c r="G4" s="223"/>
      <c r="H4" s="223"/>
    </row>
    <row r="5" spans="1:10" ht="22.5" customHeight="1" x14ac:dyDescent="0.25">
      <c r="A5" s="221" t="s">
        <v>485</v>
      </c>
      <c r="B5" s="221"/>
      <c r="C5" s="221"/>
      <c r="D5" s="221"/>
      <c r="E5" s="221"/>
      <c r="F5" s="221"/>
      <c r="G5" s="221"/>
      <c r="H5" s="221"/>
    </row>
    <row r="6" spans="1:10" x14ac:dyDescent="0.25">
      <c r="A6" s="222" t="s">
        <v>20</v>
      </c>
      <c r="B6" s="218"/>
      <c r="C6" s="218"/>
      <c r="D6" s="218"/>
      <c r="E6" s="218"/>
      <c r="F6" s="218"/>
      <c r="G6" s="218"/>
      <c r="H6" s="218"/>
    </row>
    <row r="7" spans="1:10" ht="15.75" customHeight="1" x14ac:dyDescent="0.25">
      <c r="A7" s="222" t="s">
        <v>81</v>
      </c>
      <c r="B7" s="222"/>
      <c r="C7" s="225" t="s">
        <v>486</v>
      </c>
      <c r="D7" s="225"/>
      <c r="E7" s="225"/>
      <c r="F7" s="225"/>
      <c r="G7" s="225"/>
      <c r="H7" s="225"/>
    </row>
    <row r="8" spans="1:10" ht="31.5" customHeight="1" x14ac:dyDescent="0.25">
      <c r="A8" s="222" t="s">
        <v>82</v>
      </c>
      <c r="B8" s="222"/>
      <c r="C8" s="222"/>
      <c r="D8" s="226" t="s">
        <v>487</v>
      </c>
      <c r="E8" s="226"/>
      <c r="F8" s="226"/>
      <c r="G8" s="226"/>
      <c r="H8" s="226"/>
    </row>
    <row r="9" spans="1:10" ht="15.75" customHeight="1" x14ac:dyDescent="0.25">
      <c r="A9" s="222" t="s">
        <v>76</v>
      </c>
      <c r="B9" s="222"/>
      <c r="C9" s="222" t="s">
        <v>488</v>
      </c>
      <c r="D9" s="222"/>
      <c r="E9" s="222"/>
      <c r="F9" s="222"/>
      <c r="G9" s="222"/>
      <c r="H9" s="222"/>
    </row>
    <row r="10" spans="1:10" ht="15.75" customHeight="1" x14ac:dyDescent="0.25">
      <c r="A10" s="222" t="s">
        <v>80</v>
      </c>
      <c r="B10" s="222"/>
      <c r="C10" s="222" t="s">
        <v>489</v>
      </c>
      <c r="D10" s="222"/>
      <c r="E10" s="222"/>
      <c r="F10" s="222"/>
      <c r="G10" s="222"/>
      <c r="H10" s="222"/>
    </row>
    <row r="11" spans="1:10" ht="15.75" customHeight="1" x14ac:dyDescent="0.25">
      <c r="A11" s="222" t="s">
        <v>79</v>
      </c>
      <c r="B11" s="222"/>
      <c r="C11" s="222" t="s">
        <v>490</v>
      </c>
      <c r="D11" s="222"/>
      <c r="E11" s="222"/>
      <c r="F11" s="222"/>
      <c r="G11" s="222"/>
      <c r="H11" s="222"/>
    </row>
    <row r="12" spans="1:10" ht="15.75" customHeight="1" x14ac:dyDescent="0.25">
      <c r="A12" s="222" t="s">
        <v>78</v>
      </c>
      <c r="B12" s="222"/>
      <c r="C12" s="222">
        <v>7</v>
      </c>
      <c r="D12" s="222"/>
      <c r="E12" s="222"/>
      <c r="F12" s="222"/>
      <c r="G12" s="222"/>
      <c r="H12" s="222"/>
    </row>
    <row r="13" spans="1:10" ht="15.75" customHeight="1" x14ac:dyDescent="0.25">
      <c r="A13" s="222" t="s">
        <v>62</v>
      </c>
      <c r="B13" s="222"/>
      <c r="C13" s="222">
        <v>5</v>
      </c>
      <c r="D13" s="222"/>
      <c r="E13" s="222"/>
      <c r="F13" s="222"/>
      <c r="G13" s="222"/>
      <c r="H13" s="222"/>
    </row>
    <row r="14" spans="1:10" ht="15.75" customHeight="1" x14ac:dyDescent="0.25">
      <c r="A14" s="222" t="s">
        <v>63</v>
      </c>
      <c r="B14" s="222"/>
      <c r="C14" s="222">
        <v>5</v>
      </c>
      <c r="D14" s="222"/>
      <c r="E14" s="222"/>
      <c r="F14" s="222"/>
      <c r="G14" s="222"/>
      <c r="H14" s="222"/>
    </row>
    <row r="15" spans="1:10" ht="15.75" customHeight="1" x14ac:dyDescent="0.25">
      <c r="A15" s="222" t="s">
        <v>77</v>
      </c>
      <c r="B15" s="222"/>
      <c r="C15" s="222" t="s">
        <v>491</v>
      </c>
      <c r="D15" s="222"/>
      <c r="E15" s="222"/>
      <c r="F15" s="222"/>
      <c r="G15" s="222"/>
      <c r="H15" s="222"/>
    </row>
    <row r="16" spans="1:10" ht="21" thickBot="1" x14ac:dyDescent="0.3">
      <c r="A16" s="230" t="s">
        <v>59</v>
      </c>
      <c r="B16" s="231"/>
      <c r="C16" s="231"/>
      <c r="D16" s="231"/>
      <c r="E16" s="231"/>
      <c r="F16" s="231"/>
      <c r="G16" s="231"/>
      <c r="H16" s="232"/>
    </row>
    <row r="17" spans="1:12" x14ac:dyDescent="0.25">
      <c r="A17" s="204" t="s">
        <v>14</v>
      </c>
      <c r="B17" s="216"/>
      <c r="C17" s="216"/>
      <c r="D17" s="216"/>
      <c r="E17" s="216"/>
      <c r="F17" s="216"/>
      <c r="G17" s="216"/>
      <c r="H17" s="217"/>
    </row>
    <row r="18" spans="1:12" x14ac:dyDescent="0.25">
      <c r="A18" s="201" t="s">
        <v>492</v>
      </c>
      <c r="B18" s="218"/>
      <c r="C18" s="218"/>
      <c r="D18" s="218"/>
      <c r="E18" s="218"/>
      <c r="F18" s="218"/>
      <c r="G18" s="218"/>
      <c r="H18" s="219"/>
    </row>
    <row r="19" spans="1:12" x14ac:dyDescent="0.25">
      <c r="A19" s="201" t="s">
        <v>494</v>
      </c>
      <c r="B19" s="218"/>
      <c r="C19" s="218"/>
      <c r="D19" s="218"/>
      <c r="E19" s="218"/>
      <c r="F19" s="218"/>
      <c r="G19" s="218"/>
      <c r="H19" s="219"/>
    </row>
    <row r="20" spans="1:12" x14ac:dyDescent="0.25">
      <c r="A20" s="201" t="s">
        <v>495</v>
      </c>
      <c r="B20" s="218"/>
      <c r="C20" s="218"/>
      <c r="D20" s="218"/>
      <c r="E20" s="218"/>
      <c r="F20" s="218"/>
      <c r="G20" s="218"/>
      <c r="H20" s="219"/>
    </row>
    <row r="21" spans="1:12" x14ac:dyDescent="0.25">
      <c r="A21" s="201" t="s">
        <v>124</v>
      </c>
      <c r="B21" s="218"/>
      <c r="C21" s="218"/>
      <c r="D21" s="218"/>
      <c r="E21" s="218"/>
      <c r="F21" s="218"/>
      <c r="G21" s="218"/>
      <c r="H21" s="219"/>
      <c r="L21" s="1" t="s">
        <v>493</v>
      </c>
    </row>
    <row r="22" spans="1:12" ht="15" customHeight="1" x14ac:dyDescent="0.25">
      <c r="A22" s="201" t="s">
        <v>100</v>
      </c>
      <c r="B22" s="218"/>
      <c r="C22" s="218"/>
      <c r="D22" s="218"/>
      <c r="E22" s="218"/>
      <c r="F22" s="218"/>
      <c r="G22" s="218"/>
      <c r="H22" s="219"/>
    </row>
    <row r="23" spans="1:12" x14ac:dyDescent="0.25">
      <c r="A23" s="201" t="s">
        <v>591</v>
      </c>
      <c r="B23" s="218"/>
      <c r="C23" s="218"/>
      <c r="D23" s="218"/>
      <c r="E23" s="218"/>
      <c r="F23" s="218"/>
      <c r="G23" s="218"/>
      <c r="H23" s="219"/>
    </row>
    <row r="24" spans="1:12" x14ac:dyDescent="0.25">
      <c r="A24" s="201" t="s">
        <v>125</v>
      </c>
      <c r="B24" s="218"/>
      <c r="C24" s="218"/>
      <c r="D24" s="218"/>
      <c r="E24" s="218"/>
      <c r="F24" s="218"/>
      <c r="G24" s="218"/>
      <c r="H24" s="219"/>
    </row>
    <row r="25" spans="1:12" ht="15.75" thickBot="1" x14ac:dyDescent="0.3">
      <c r="A25" s="209" t="s">
        <v>30</v>
      </c>
      <c r="B25" s="228"/>
      <c r="C25" s="228"/>
      <c r="D25" s="228"/>
      <c r="E25" s="228"/>
      <c r="F25" s="228"/>
      <c r="G25" s="228"/>
      <c r="H25" s="229"/>
    </row>
    <row r="26" spans="1:12" ht="51" x14ac:dyDescent="0.25">
      <c r="A26" s="63" t="s">
        <v>8</v>
      </c>
      <c r="B26" s="64" t="s">
        <v>7</v>
      </c>
      <c r="C26" s="64" t="s">
        <v>6</v>
      </c>
      <c r="D26" s="64" t="s">
        <v>5</v>
      </c>
      <c r="E26" s="64" t="s">
        <v>4</v>
      </c>
      <c r="F26" s="64" t="s">
        <v>3</v>
      </c>
      <c r="G26" s="76" t="s">
        <v>2</v>
      </c>
      <c r="H26" s="76" t="s">
        <v>19</v>
      </c>
    </row>
    <row r="27" spans="1:12" ht="156.6" customHeight="1" x14ac:dyDescent="0.25">
      <c r="A27" s="69">
        <v>1</v>
      </c>
      <c r="B27" s="55" t="s">
        <v>496</v>
      </c>
      <c r="C27" s="170" t="s">
        <v>499</v>
      </c>
      <c r="D27" s="51" t="s">
        <v>101</v>
      </c>
      <c r="E27" s="56">
        <v>1</v>
      </c>
      <c r="F27" s="56" t="s">
        <v>0</v>
      </c>
      <c r="G27" s="56">
        <v>1</v>
      </c>
      <c r="H27" s="76"/>
    </row>
    <row r="28" spans="1:12" ht="92.25" customHeight="1" x14ac:dyDescent="0.25">
      <c r="A28" s="69">
        <v>2</v>
      </c>
      <c r="B28" s="55" t="s">
        <v>497</v>
      </c>
      <c r="C28" s="170" t="s">
        <v>498</v>
      </c>
      <c r="D28" s="51" t="s">
        <v>101</v>
      </c>
      <c r="E28" s="75">
        <v>1</v>
      </c>
      <c r="F28" s="56" t="s">
        <v>0</v>
      </c>
      <c r="G28" s="75">
        <v>1</v>
      </c>
      <c r="H28" s="76"/>
    </row>
    <row r="29" spans="1:12" x14ac:dyDescent="0.25">
      <c r="A29" s="69">
        <v>3</v>
      </c>
      <c r="B29" s="55" t="s">
        <v>120</v>
      </c>
      <c r="C29" s="55" t="s">
        <v>500</v>
      </c>
      <c r="D29" s="51" t="s">
        <v>101</v>
      </c>
      <c r="E29" s="75">
        <v>10</v>
      </c>
      <c r="F29" s="56" t="s">
        <v>0</v>
      </c>
      <c r="G29" s="75">
        <v>10</v>
      </c>
      <c r="H29" s="76"/>
    </row>
    <row r="30" spans="1:12" ht="15" customHeight="1" x14ac:dyDescent="0.25">
      <c r="A30" s="69">
        <v>4</v>
      </c>
      <c r="B30" s="55" t="s">
        <v>539</v>
      </c>
      <c r="C30" s="171" t="s">
        <v>538</v>
      </c>
      <c r="D30" s="51" t="s">
        <v>101</v>
      </c>
      <c r="E30" s="75">
        <v>3</v>
      </c>
      <c r="F30" s="56" t="s">
        <v>0</v>
      </c>
      <c r="G30" s="75">
        <v>3</v>
      </c>
      <c r="H30" s="76"/>
    </row>
    <row r="31" spans="1:12" ht="165.75" x14ac:dyDescent="0.25">
      <c r="A31" s="69">
        <v>5</v>
      </c>
      <c r="B31" s="55" t="s">
        <v>544</v>
      </c>
      <c r="C31" s="185" t="s">
        <v>545</v>
      </c>
      <c r="D31" s="51" t="s">
        <v>101</v>
      </c>
      <c r="E31" s="75">
        <v>1</v>
      </c>
      <c r="F31" s="56" t="s">
        <v>0</v>
      </c>
      <c r="G31" s="75">
        <v>1</v>
      </c>
      <c r="H31" s="76"/>
    </row>
    <row r="32" spans="1:12" ht="25.5" x14ac:dyDescent="0.25">
      <c r="A32" s="69">
        <v>6</v>
      </c>
      <c r="B32" s="55" t="s">
        <v>505</v>
      </c>
      <c r="C32" s="170" t="s">
        <v>506</v>
      </c>
      <c r="D32" s="51" t="s">
        <v>101</v>
      </c>
      <c r="E32" s="75">
        <v>1</v>
      </c>
      <c r="F32" s="56" t="s">
        <v>0</v>
      </c>
      <c r="G32" s="75">
        <v>1</v>
      </c>
      <c r="H32" s="76"/>
    </row>
    <row r="33" spans="1:8" ht="25.5" x14ac:dyDescent="0.25">
      <c r="A33" s="69">
        <v>7</v>
      </c>
      <c r="B33" s="55" t="s">
        <v>501</v>
      </c>
      <c r="C33" s="74" t="s">
        <v>502</v>
      </c>
      <c r="D33" s="51" t="s">
        <v>101</v>
      </c>
      <c r="E33" s="75">
        <v>1</v>
      </c>
      <c r="F33" s="56" t="s">
        <v>0</v>
      </c>
      <c r="G33" s="75">
        <v>1</v>
      </c>
      <c r="H33" s="76"/>
    </row>
    <row r="34" spans="1:8" s="169" customFormat="1" ht="38.25" x14ac:dyDescent="0.25">
      <c r="A34" s="69">
        <v>8</v>
      </c>
      <c r="B34" s="55" t="s">
        <v>540</v>
      </c>
      <c r="C34" s="170" t="s">
        <v>541</v>
      </c>
      <c r="D34" s="51" t="s">
        <v>101</v>
      </c>
      <c r="E34" s="75">
        <v>1</v>
      </c>
      <c r="F34" s="56" t="s">
        <v>0</v>
      </c>
      <c r="G34" s="75">
        <v>1</v>
      </c>
      <c r="H34" s="76"/>
    </row>
    <row r="35" spans="1:8" ht="38.25" x14ac:dyDescent="0.25">
      <c r="A35" s="69">
        <v>9</v>
      </c>
      <c r="B35" s="55" t="s">
        <v>507</v>
      </c>
      <c r="C35" s="170" t="s">
        <v>508</v>
      </c>
      <c r="D35" s="51" t="s">
        <v>101</v>
      </c>
      <c r="E35" s="75">
        <v>1</v>
      </c>
      <c r="F35" s="56" t="s">
        <v>0</v>
      </c>
      <c r="G35" s="75">
        <v>1</v>
      </c>
      <c r="H35" s="76"/>
    </row>
    <row r="36" spans="1:8" x14ac:dyDescent="0.25">
      <c r="A36" s="69">
        <v>10</v>
      </c>
      <c r="B36" s="57" t="s">
        <v>542</v>
      </c>
      <c r="C36" s="170" t="s">
        <v>543</v>
      </c>
      <c r="D36" s="51" t="s">
        <v>101</v>
      </c>
      <c r="E36" s="75">
        <v>3</v>
      </c>
      <c r="F36" s="56" t="s">
        <v>0</v>
      </c>
      <c r="G36" s="75">
        <v>3</v>
      </c>
      <c r="H36" s="76"/>
    </row>
    <row r="37" spans="1:8" ht="38.25" x14ac:dyDescent="0.25">
      <c r="A37" s="69">
        <v>11</v>
      </c>
      <c r="B37" s="55" t="s">
        <v>509</v>
      </c>
      <c r="C37" s="170" t="s">
        <v>510</v>
      </c>
      <c r="D37" s="51" t="s">
        <v>101</v>
      </c>
      <c r="E37" s="75">
        <v>1</v>
      </c>
      <c r="F37" s="56" t="s">
        <v>0</v>
      </c>
      <c r="G37" s="75">
        <v>1</v>
      </c>
      <c r="H37" s="76"/>
    </row>
    <row r="38" spans="1:8" ht="38.25" x14ac:dyDescent="0.25">
      <c r="A38" s="69">
        <v>12</v>
      </c>
      <c r="B38" s="74" t="s">
        <v>511</v>
      </c>
      <c r="C38" s="170" t="s">
        <v>512</v>
      </c>
      <c r="D38" s="51" t="s">
        <v>101</v>
      </c>
      <c r="E38" s="75">
        <v>1</v>
      </c>
      <c r="F38" s="56" t="s">
        <v>0</v>
      </c>
      <c r="G38" s="75">
        <v>1</v>
      </c>
      <c r="H38" s="76"/>
    </row>
    <row r="39" spans="1:8" x14ac:dyDescent="0.25">
      <c r="A39" s="79">
        <v>13</v>
      </c>
      <c r="B39" s="55" t="s">
        <v>560</v>
      </c>
      <c r="C39" s="74" t="s">
        <v>561</v>
      </c>
      <c r="D39" s="51" t="s">
        <v>101</v>
      </c>
      <c r="E39" s="75">
        <v>1</v>
      </c>
      <c r="F39" s="56" t="s">
        <v>0</v>
      </c>
      <c r="G39" s="75">
        <v>1</v>
      </c>
      <c r="H39" s="76"/>
    </row>
    <row r="40" spans="1:8" ht="55.5" customHeight="1" x14ac:dyDescent="0.25">
      <c r="A40" s="69">
        <v>14</v>
      </c>
      <c r="B40" s="55" t="s">
        <v>527</v>
      </c>
      <c r="C40" s="170" t="s">
        <v>528</v>
      </c>
      <c r="D40" s="51" t="s">
        <v>101</v>
      </c>
      <c r="E40" s="75">
        <v>1</v>
      </c>
      <c r="F40" s="56" t="s">
        <v>0</v>
      </c>
      <c r="G40" s="75">
        <v>1</v>
      </c>
      <c r="H40" s="76"/>
    </row>
    <row r="41" spans="1:8" x14ac:dyDescent="0.25">
      <c r="A41" s="69">
        <v>15</v>
      </c>
      <c r="B41" s="74" t="s">
        <v>121</v>
      </c>
      <c r="C41" s="77" t="s">
        <v>546</v>
      </c>
      <c r="D41" s="51" t="s">
        <v>101</v>
      </c>
      <c r="E41" s="75">
        <v>4</v>
      </c>
      <c r="F41" s="56" t="s">
        <v>0</v>
      </c>
      <c r="G41" s="75">
        <v>4</v>
      </c>
      <c r="H41" s="76"/>
    </row>
    <row r="42" spans="1:8" ht="25.5" x14ac:dyDescent="0.25">
      <c r="A42" s="172">
        <v>16</v>
      </c>
      <c r="B42" s="173" t="s">
        <v>521</v>
      </c>
      <c r="C42" s="182" t="s">
        <v>522</v>
      </c>
      <c r="D42" s="174" t="s">
        <v>101</v>
      </c>
      <c r="E42" s="175">
        <v>1</v>
      </c>
      <c r="F42" s="176" t="s">
        <v>0</v>
      </c>
      <c r="G42" s="175">
        <v>1</v>
      </c>
      <c r="H42" s="64"/>
    </row>
    <row r="43" spans="1:8" ht="39.950000000000003" customHeight="1" x14ac:dyDescent="0.25">
      <c r="A43" s="69">
        <v>17</v>
      </c>
      <c r="B43" s="55" t="s">
        <v>503</v>
      </c>
      <c r="C43" s="170" t="s">
        <v>504</v>
      </c>
      <c r="D43" s="51" t="s">
        <v>101</v>
      </c>
      <c r="E43" s="75">
        <v>1</v>
      </c>
      <c r="F43" s="56" t="s">
        <v>0</v>
      </c>
      <c r="G43" s="75">
        <v>1</v>
      </c>
      <c r="H43" s="69"/>
    </row>
    <row r="44" spans="1:8" ht="29.25" customHeight="1" x14ac:dyDescent="0.25">
      <c r="A44" s="227" t="s">
        <v>547</v>
      </c>
      <c r="B44" s="227"/>
      <c r="C44" s="227"/>
      <c r="D44" s="227"/>
      <c r="E44" s="227"/>
      <c r="F44" s="227"/>
      <c r="G44" s="227"/>
      <c r="H44" s="227"/>
    </row>
    <row r="45" spans="1:8" ht="38.25" x14ac:dyDescent="0.25">
      <c r="A45" s="56">
        <v>1</v>
      </c>
      <c r="B45" s="55" t="s">
        <v>523</v>
      </c>
      <c r="C45" s="183" t="s">
        <v>524</v>
      </c>
      <c r="D45" s="51" t="s">
        <v>101</v>
      </c>
      <c r="E45" s="75">
        <v>5</v>
      </c>
      <c r="F45" s="56" t="s">
        <v>0</v>
      </c>
      <c r="G45" s="75">
        <v>5</v>
      </c>
      <c r="H45" s="69"/>
    </row>
    <row r="46" spans="1:8" ht="39" customHeight="1" x14ac:dyDescent="0.25">
      <c r="A46" s="177">
        <v>2</v>
      </c>
      <c r="B46" s="178" t="s">
        <v>708</v>
      </c>
      <c r="C46" s="184" t="s">
        <v>535</v>
      </c>
      <c r="D46" s="179" t="s">
        <v>101</v>
      </c>
      <c r="E46" s="180">
        <v>1</v>
      </c>
      <c r="F46" s="177" t="s">
        <v>0</v>
      </c>
      <c r="G46" s="180">
        <v>1</v>
      </c>
      <c r="H46" s="76"/>
    </row>
    <row r="47" spans="1:8" ht="25.5" x14ac:dyDescent="0.25">
      <c r="A47" s="56">
        <v>3</v>
      </c>
      <c r="B47" s="55" t="s">
        <v>536</v>
      </c>
      <c r="C47" s="170" t="s">
        <v>537</v>
      </c>
      <c r="D47" s="51" t="s">
        <v>101</v>
      </c>
      <c r="E47" s="75">
        <v>5</v>
      </c>
      <c r="F47" s="56" t="s">
        <v>0</v>
      </c>
      <c r="G47" s="75">
        <v>5</v>
      </c>
      <c r="H47" s="76"/>
    </row>
    <row r="48" spans="1:8" ht="38.25" x14ac:dyDescent="0.25">
      <c r="A48" s="56">
        <v>4</v>
      </c>
      <c r="B48" s="55" t="s">
        <v>531</v>
      </c>
      <c r="C48" s="170" t="s">
        <v>532</v>
      </c>
      <c r="D48" s="51" t="s">
        <v>101</v>
      </c>
      <c r="E48" s="75">
        <v>5</v>
      </c>
      <c r="F48" s="56" t="s">
        <v>0</v>
      </c>
      <c r="G48" s="75">
        <v>5</v>
      </c>
      <c r="H48" s="76"/>
    </row>
    <row r="49" spans="1:8" ht="25.5" x14ac:dyDescent="0.25">
      <c r="A49" s="56">
        <v>5</v>
      </c>
      <c r="B49" s="55" t="s">
        <v>513</v>
      </c>
      <c r="C49" s="170" t="s">
        <v>514</v>
      </c>
      <c r="D49" s="51" t="s">
        <v>101</v>
      </c>
      <c r="E49" s="75">
        <v>1</v>
      </c>
      <c r="F49" s="56" t="s">
        <v>0</v>
      </c>
      <c r="G49" s="75">
        <v>1</v>
      </c>
      <c r="H49" s="76"/>
    </row>
    <row r="50" spans="1:8" ht="25.5" x14ac:dyDescent="0.25">
      <c r="A50" s="56">
        <v>6</v>
      </c>
      <c r="B50" s="57" t="s">
        <v>525</v>
      </c>
      <c r="C50" s="170" t="s">
        <v>526</v>
      </c>
      <c r="D50" s="51" t="s">
        <v>101</v>
      </c>
      <c r="E50" s="75">
        <v>5</v>
      </c>
      <c r="F50" s="56" t="s">
        <v>0</v>
      </c>
      <c r="G50" s="75">
        <v>5</v>
      </c>
      <c r="H50" s="76"/>
    </row>
    <row r="51" spans="1:8" ht="54" customHeight="1" x14ac:dyDescent="0.25">
      <c r="A51" s="56">
        <v>7</v>
      </c>
      <c r="B51" s="55" t="s">
        <v>515</v>
      </c>
      <c r="C51" s="181" t="s">
        <v>516</v>
      </c>
      <c r="D51" s="51" t="s">
        <v>101</v>
      </c>
      <c r="E51" s="75">
        <v>1</v>
      </c>
      <c r="F51" s="56" t="s">
        <v>0</v>
      </c>
      <c r="G51" s="75">
        <v>1</v>
      </c>
      <c r="H51" s="76"/>
    </row>
    <row r="52" spans="1:8" ht="25.5" x14ac:dyDescent="0.25">
      <c r="A52" s="56">
        <v>8</v>
      </c>
      <c r="B52" s="55" t="s">
        <v>122</v>
      </c>
      <c r="C52" s="74" t="s">
        <v>469</v>
      </c>
      <c r="D52" s="51" t="s">
        <v>101</v>
      </c>
      <c r="E52" s="75">
        <v>5</v>
      </c>
      <c r="F52" s="56" t="s">
        <v>0</v>
      </c>
      <c r="G52" s="75">
        <v>5</v>
      </c>
      <c r="H52" s="69"/>
    </row>
    <row r="53" spans="1:8" ht="25.5" x14ac:dyDescent="0.25">
      <c r="A53" s="56">
        <v>9</v>
      </c>
      <c r="B53" s="55" t="s">
        <v>122</v>
      </c>
      <c r="C53" s="74" t="s">
        <v>123</v>
      </c>
      <c r="D53" s="51" t="s">
        <v>101</v>
      </c>
      <c r="E53" s="75">
        <v>5</v>
      </c>
      <c r="F53" s="56" t="s">
        <v>0</v>
      </c>
      <c r="G53" s="75">
        <v>5</v>
      </c>
      <c r="H53" s="69"/>
    </row>
    <row r="54" spans="1:8" ht="25.5" x14ac:dyDescent="0.25">
      <c r="A54" s="56">
        <v>10</v>
      </c>
      <c r="B54" s="55" t="s">
        <v>562</v>
      </c>
      <c r="C54" s="74" t="s">
        <v>563</v>
      </c>
      <c r="D54" s="51" t="s">
        <v>101</v>
      </c>
      <c r="E54" s="75">
        <v>5</v>
      </c>
      <c r="F54" s="56" t="s">
        <v>0</v>
      </c>
      <c r="G54" s="75">
        <v>5</v>
      </c>
      <c r="H54" s="79"/>
    </row>
    <row r="55" spans="1:8" ht="23.25" customHeight="1" thickBot="1" x14ac:dyDescent="0.3">
      <c r="A55" s="214" t="s">
        <v>60</v>
      </c>
      <c r="B55" s="215"/>
      <c r="C55" s="215"/>
      <c r="D55" s="215"/>
      <c r="E55" s="215"/>
      <c r="F55" s="215"/>
      <c r="G55" s="215"/>
      <c r="H55" s="215"/>
    </row>
    <row r="56" spans="1:8" ht="15.75" customHeight="1" x14ac:dyDescent="0.25">
      <c r="A56" s="204" t="s">
        <v>14</v>
      </c>
      <c r="B56" s="205"/>
      <c r="C56" s="205"/>
      <c r="D56" s="205"/>
      <c r="E56" s="205"/>
      <c r="F56" s="205"/>
      <c r="G56" s="205"/>
      <c r="H56" s="206"/>
    </row>
    <row r="57" spans="1:8" ht="15" customHeight="1" x14ac:dyDescent="0.25">
      <c r="A57" s="201" t="s">
        <v>548</v>
      </c>
      <c r="B57" s="202"/>
      <c r="C57" s="202"/>
      <c r="D57" s="202"/>
      <c r="E57" s="202"/>
      <c r="F57" s="202"/>
      <c r="G57" s="202"/>
      <c r="H57" s="203"/>
    </row>
    <row r="58" spans="1:8" ht="15" customHeight="1" x14ac:dyDescent="0.25">
      <c r="A58" s="201" t="s">
        <v>549</v>
      </c>
      <c r="B58" s="202"/>
      <c r="C58" s="202"/>
      <c r="D58" s="202"/>
      <c r="E58" s="202"/>
      <c r="F58" s="202"/>
      <c r="G58" s="202"/>
      <c r="H58" s="203"/>
    </row>
    <row r="59" spans="1:8" ht="15" customHeight="1" x14ac:dyDescent="0.25">
      <c r="A59" s="201" t="s">
        <v>550</v>
      </c>
      <c r="B59" s="202"/>
      <c r="C59" s="202"/>
      <c r="D59" s="202"/>
      <c r="E59" s="202"/>
      <c r="F59" s="202"/>
      <c r="G59" s="202"/>
      <c r="H59" s="203"/>
    </row>
    <row r="60" spans="1:8" ht="15" customHeight="1" x14ac:dyDescent="0.25">
      <c r="A60" s="201" t="s">
        <v>119</v>
      </c>
      <c r="B60" s="202"/>
      <c r="C60" s="202"/>
      <c r="D60" s="202"/>
      <c r="E60" s="202"/>
      <c r="F60" s="202"/>
      <c r="G60" s="202"/>
      <c r="H60" s="203"/>
    </row>
    <row r="61" spans="1:8" ht="15" customHeight="1" x14ac:dyDescent="0.25">
      <c r="A61" s="201" t="s">
        <v>100</v>
      </c>
      <c r="B61" s="202"/>
      <c r="C61" s="202"/>
      <c r="D61" s="202"/>
      <c r="E61" s="202"/>
      <c r="F61" s="202"/>
      <c r="G61" s="202"/>
      <c r="H61" s="203"/>
    </row>
    <row r="62" spans="1:8" ht="15" customHeight="1" x14ac:dyDescent="0.25">
      <c r="A62" s="201" t="s">
        <v>551</v>
      </c>
      <c r="B62" s="202"/>
      <c r="C62" s="202"/>
      <c r="D62" s="202"/>
      <c r="E62" s="202"/>
      <c r="F62" s="202"/>
      <c r="G62" s="202"/>
      <c r="H62" s="203"/>
    </row>
    <row r="63" spans="1:8" ht="15" customHeight="1" x14ac:dyDescent="0.25">
      <c r="A63" s="201" t="s">
        <v>29</v>
      </c>
      <c r="B63" s="202"/>
      <c r="C63" s="202"/>
      <c r="D63" s="202"/>
      <c r="E63" s="202"/>
      <c r="F63" s="202"/>
      <c r="G63" s="202"/>
      <c r="H63" s="203"/>
    </row>
    <row r="64" spans="1:8" ht="15.75" customHeight="1" thickBot="1" x14ac:dyDescent="0.3">
      <c r="A64" s="209" t="s">
        <v>30</v>
      </c>
      <c r="B64" s="210"/>
      <c r="C64" s="210"/>
      <c r="D64" s="210"/>
      <c r="E64" s="210"/>
      <c r="F64" s="210"/>
      <c r="G64" s="210"/>
      <c r="H64" s="211"/>
    </row>
    <row r="65" spans="1:8" ht="60" x14ac:dyDescent="0.25">
      <c r="A65" s="7" t="s">
        <v>8</v>
      </c>
      <c r="B65" s="7" t="s">
        <v>7</v>
      </c>
      <c r="C65" s="9" t="s">
        <v>6</v>
      </c>
      <c r="D65" s="7" t="s">
        <v>5</v>
      </c>
      <c r="E65" s="25" t="s">
        <v>4</v>
      </c>
      <c r="F65" s="25" t="s">
        <v>3</v>
      </c>
      <c r="G65" s="25" t="s">
        <v>2</v>
      </c>
      <c r="H65" s="7" t="s">
        <v>19</v>
      </c>
    </row>
    <row r="66" spans="1:8" ht="25.5" x14ac:dyDescent="0.25">
      <c r="A66" s="10">
        <v>1</v>
      </c>
      <c r="B66" s="19" t="s">
        <v>11</v>
      </c>
      <c r="C66" s="19" t="s">
        <v>552</v>
      </c>
      <c r="D66" s="22" t="s">
        <v>10</v>
      </c>
      <c r="E66" s="26">
        <v>1</v>
      </c>
      <c r="F66" s="26" t="s">
        <v>33</v>
      </c>
      <c r="G66" s="26">
        <v>1</v>
      </c>
      <c r="H66" s="23"/>
    </row>
    <row r="67" spans="1:8" x14ac:dyDescent="0.25">
      <c r="A67" s="10">
        <v>2</v>
      </c>
      <c r="B67" s="19" t="s">
        <v>31</v>
      </c>
      <c r="C67" s="19" t="s">
        <v>574</v>
      </c>
      <c r="D67" s="22" t="s">
        <v>10</v>
      </c>
      <c r="E67" s="26">
        <v>1</v>
      </c>
      <c r="F67" s="26" t="s">
        <v>15</v>
      </c>
      <c r="G67" s="26">
        <v>5</v>
      </c>
      <c r="H67" s="23"/>
    </row>
    <row r="68" spans="1:8" x14ac:dyDescent="0.25">
      <c r="A68" s="10">
        <v>3</v>
      </c>
      <c r="B68" s="19" t="s">
        <v>32</v>
      </c>
      <c r="C68" s="19" t="s">
        <v>553</v>
      </c>
      <c r="D68" s="27" t="s">
        <v>10</v>
      </c>
      <c r="E68" s="26">
        <v>1</v>
      </c>
      <c r="F68" s="26" t="s">
        <v>0</v>
      </c>
      <c r="G68" s="26">
        <v>1</v>
      </c>
      <c r="H68" s="23"/>
    </row>
    <row r="69" spans="1:8" x14ac:dyDescent="0.25">
      <c r="A69" s="10">
        <v>4</v>
      </c>
      <c r="B69" s="19" t="s">
        <v>21</v>
      </c>
      <c r="C69" s="19" t="s">
        <v>575</v>
      </c>
      <c r="D69" s="28" t="s">
        <v>17</v>
      </c>
      <c r="E69" s="26">
        <v>1</v>
      </c>
      <c r="F69" s="26" t="s">
        <v>33</v>
      </c>
      <c r="G69" s="26">
        <v>1</v>
      </c>
      <c r="H69" s="24"/>
    </row>
    <row r="70" spans="1:8" x14ac:dyDescent="0.25">
      <c r="A70" s="10">
        <v>5</v>
      </c>
      <c r="B70" s="19" t="s">
        <v>22</v>
      </c>
      <c r="C70" s="32" t="s">
        <v>554</v>
      </c>
      <c r="D70" s="28" t="s">
        <v>17</v>
      </c>
      <c r="E70" s="26">
        <v>1</v>
      </c>
      <c r="F70" s="26" t="s">
        <v>33</v>
      </c>
      <c r="G70" s="26">
        <v>1</v>
      </c>
      <c r="H70" s="23"/>
    </row>
    <row r="71" spans="1:8" ht="23.25" customHeight="1" thickBot="1" x14ac:dyDescent="0.3">
      <c r="A71" s="207" t="s">
        <v>61</v>
      </c>
      <c r="B71" s="208"/>
      <c r="C71" s="208"/>
      <c r="D71" s="208"/>
      <c r="E71" s="208"/>
      <c r="F71" s="208"/>
      <c r="G71" s="208"/>
      <c r="H71" s="208"/>
    </row>
    <row r="72" spans="1:8" ht="15.75" customHeight="1" x14ac:dyDescent="0.25">
      <c r="A72" s="204" t="s">
        <v>14</v>
      </c>
      <c r="B72" s="205"/>
      <c r="C72" s="205"/>
      <c r="D72" s="205"/>
      <c r="E72" s="205"/>
      <c r="F72" s="205"/>
      <c r="G72" s="205"/>
      <c r="H72" s="206"/>
    </row>
    <row r="73" spans="1:8" ht="15" customHeight="1" x14ac:dyDescent="0.25">
      <c r="A73" s="201" t="s">
        <v>589</v>
      </c>
      <c r="B73" s="202"/>
      <c r="C73" s="202"/>
      <c r="D73" s="202"/>
      <c r="E73" s="202"/>
      <c r="F73" s="202"/>
      <c r="G73" s="202"/>
      <c r="H73" s="203"/>
    </row>
    <row r="74" spans="1:8" ht="15" customHeight="1" x14ac:dyDescent="0.25">
      <c r="A74" s="201" t="s">
        <v>549</v>
      </c>
      <c r="B74" s="202"/>
      <c r="C74" s="202"/>
      <c r="D74" s="202"/>
      <c r="E74" s="202"/>
      <c r="F74" s="202"/>
      <c r="G74" s="202"/>
      <c r="H74" s="203"/>
    </row>
    <row r="75" spans="1:8" ht="15" customHeight="1" x14ac:dyDescent="0.25">
      <c r="A75" s="201" t="s">
        <v>495</v>
      </c>
      <c r="B75" s="202"/>
      <c r="C75" s="202"/>
      <c r="D75" s="202"/>
      <c r="E75" s="202"/>
      <c r="F75" s="202"/>
      <c r="G75" s="202"/>
      <c r="H75" s="203"/>
    </row>
    <row r="76" spans="1:8" ht="15" customHeight="1" x14ac:dyDescent="0.25">
      <c r="A76" s="201" t="s">
        <v>88</v>
      </c>
      <c r="B76" s="202"/>
      <c r="C76" s="202"/>
      <c r="D76" s="202"/>
      <c r="E76" s="202"/>
      <c r="F76" s="202"/>
      <c r="G76" s="202"/>
      <c r="H76" s="203"/>
    </row>
    <row r="77" spans="1:8" ht="15" customHeight="1" x14ac:dyDescent="0.25">
      <c r="A77" s="201" t="s">
        <v>100</v>
      </c>
      <c r="B77" s="202"/>
      <c r="C77" s="202"/>
      <c r="D77" s="202"/>
      <c r="E77" s="202"/>
      <c r="F77" s="202"/>
      <c r="G77" s="202"/>
      <c r="H77" s="203"/>
    </row>
    <row r="78" spans="1:8" ht="15" customHeight="1" x14ac:dyDescent="0.25">
      <c r="A78" s="201" t="s">
        <v>555</v>
      </c>
      <c r="B78" s="202"/>
      <c r="C78" s="202"/>
      <c r="D78" s="202"/>
      <c r="E78" s="202"/>
      <c r="F78" s="202"/>
      <c r="G78" s="202"/>
      <c r="H78" s="203"/>
    </row>
    <row r="79" spans="1:8" ht="15" customHeight="1" x14ac:dyDescent="0.25">
      <c r="A79" s="201" t="s">
        <v>29</v>
      </c>
      <c r="B79" s="202"/>
      <c r="C79" s="202"/>
      <c r="D79" s="202"/>
      <c r="E79" s="202"/>
      <c r="F79" s="202"/>
      <c r="G79" s="202"/>
      <c r="H79" s="203"/>
    </row>
    <row r="80" spans="1:8" ht="15.75" customHeight="1" thickBot="1" x14ac:dyDescent="0.3">
      <c r="A80" s="209" t="s">
        <v>30</v>
      </c>
      <c r="B80" s="210"/>
      <c r="C80" s="210"/>
      <c r="D80" s="210"/>
      <c r="E80" s="210"/>
      <c r="F80" s="210"/>
      <c r="G80" s="210"/>
      <c r="H80" s="211"/>
    </row>
    <row r="81" spans="1:8" ht="60" x14ac:dyDescent="0.25">
      <c r="A81" s="8" t="s">
        <v>8</v>
      </c>
      <c r="B81" s="7" t="s">
        <v>7</v>
      </c>
      <c r="C81" s="9" t="s">
        <v>6</v>
      </c>
      <c r="D81" s="25" t="s">
        <v>5</v>
      </c>
      <c r="E81" s="25" t="s">
        <v>4</v>
      </c>
      <c r="F81" s="25" t="s">
        <v>3</v>
      </c>
      <c r="G81" s="25" t="s">
        <v>2</v>
      </c>
      <c r="H81" s="7" t="s">
        <v>19</v>
      </c>
    </row>
    <row r="82" spans="1:8" ht="25.5" x14ac:dyDescent="0.25">
      <c r="A82" s="29">
        <v>1</v>
      </c>
      <c r="B82" s="32" t="s">
        <v>11</v>
      </c>
      <c r="C82" s="35" t="s">
        <v>552</v>
      </c>
      <c r="D82" s="26" t="s">
        <v>10</v>
      </c>
      <c r="E82" s="28">
        <v>2</v>
      </c>
      <c r="F82" s="28" t="s">
        <v>0</v>
      </c>
      <c r="G82" s="28">
        <f>E82</f>
        <v>2</v>
      </c>
      <c r="H82" s="23"/>
    </row>
    <row r="83" spans="1:8" x14ac:dyDescent="0.25">
      <c r="A83" s="29">
        <v>2</v>
      </c>
      <c r="B83" s="32" t="s">
        <v>34</v>
      </c>
      <c r="C83" s="35" t="s">
        <v>556</v>
      </c>
      <c r="D83" s="26" t="s">
        <v>10</v>
      </c>
      <c r="E83" s="28">
        <v>2</v>
      </c>
      <c r="F83" s="28" t="s">
        <v>0</v>
      </c>
      <c r="G83" s="28">
        <f>E83</f>
        <v>2</v>
      </c>
      <c r="H83" s="23"/>
    </row>
    <row r="84" spans="1:8" x14ac:dyDescent="0.25">
      <c r="A84" s="29">
        <v>3</v>
      </c>
      <c r="B84" s="32" t="s">
        <v>31</v>
      </c>
      <c r="C84" s="35" t="s">
        <v>574</v>
      </c>
      <c r="D84" s="26" t="s">
        <v>10</v>
      </c>
      <c r="E84" s="28">
        <v>8</v>
      </c>
      <c r="F84" s="28" t="s">
        <v>0</v>
      </c>
      <c r="G84" s="28">
        <f>E84</f>
        <v>8</v>
      </c>
      <c r="H84" s="23"/>
    </row>
    <row r="85" spans="1:8" x14ac:dyDescent="0.25">
      <c r="A85" s="29">
        <v>4</v>
      </c>
      <c r="B85" s="32" t="s">
        <v>32</v>
      </c>
      <c r="C85" s="35" t="s">
        <v>553</v>
      </c>
      <c r="D85" s="26" t="s">
        <v>10</v>
      </c>
      <c r="E85" s="28">
        <v>2</v>
      </c>
      <c r="F85" s="28" t="s">
        <v>0</v>
      </c>
      <c r="G85" s="28">
        <f t="shared" ref="G85:G104" si="0">E85</f>
        <v>2</v>
      </c>
      <c r="H85" s="23"/>
    </row>
    <row r="86" spans="1:8" x14ac:dyDescent="0.25">
      <c r="A86" s="29">
        <v>5</v>
      </c>
      <c r="B86" s="32" t="s">
        <v>21</v>
      </c>
      <c r="C86" s="35" t="s">
        <v>575</v>
      </c>
      <c r="D86" s="28" t="s">
        <v>17</v>
      </c>
      <c r="E86" s="28">
        <v>1</v>
      </c>
      <c r="F86" s="28" t="s">
        <v>0</v>
      </c>
      <c r="G86" s="28">
        <f t="shared" si="0"/>
        <v>1</v>
      </c>
      <c r="H86" s="23"/>
    </row>
    <row r="87" spans="1:8" x14ac:dyDescent="0.25">
      <c r="A87" s="29">
        <v>6</v>
      </c>
      <c r="B87" s="33" t="s">
        <v>22</v>
      </c>
      <c r="C87" s="35" t="s">
        <v>554</v>
      </c>
      <c r="D87" s="28" t="s">
        <v>17</v>
      </c>
      <c r="E87" s="28">
        <v>2</v>
      </c>
      <c r="F87" s="28" t="s">
        <v>0</v>
      </c>
      <c r="G87" s="28">
        <f t="shared" si="0"/>
        <v>2</v>
      </c>
      <c r="H87" s="23"/>
    </row>
    <row r="88" spans="1:8" x14ac:dyDescent="0.25">
      <c r="A88" s="29">
        <v>7</v>
      </c>
      <c r="B88" s="19" t="s">
        <v>39</v>
      </c>
      <c r="C88" s="30" t="s">
        <v>576</v>
      </c>
      <c r="D88" s="26" t="s">
        <v>10</v>
      </c>
      <c r="E88" s="28">
        <v>2</v>
      </c>
      <c r="F88" s="28" t="s">
        <v>0</v>
      </c>
      <c r="G88" s="28">
        <f t="shared" si="0"/>
        <v>2</v>
      </c>
      <c r="H88" s="23"/>
    </row>
    <row r="89" spans="1:8" x14ac:dyDescent="0.25">
      <c r="A89" s="29">
        <v>8</v>
      </c>
      <c r="B89" s="19" t="s">
        <v>35</v>
      </c>
      <c r="C89" s="30" t="s">
        <v>557</v>
      </c>
      <c r="D89" s="26" t="s">
        <v>10</v>
      </c>
      <c r="E89" s="28">
        <v>1</v>
      </c>
      <c r="F89" s="28" t="s">
        <v>0</v>
      </c>
      <c r="G89" s="28">
        <f t="shared" si="0"/>
        <v>1</v>
      </c>
      <c r="H89" s="23"/>
    </row>
    <row r="90" spans="1:8" ht="141" customHeight="1" x14ac:dyDescent="0.25">
      <c r="A90" s="29">
        <v>9</v>
      </c>
      <c r="B90" s="186" t="s">
        <v>558</v>
      </c>
      <c r="C90" s="187" t="s">
        <v>577</v>
      </c>
      <c r="D90" s="188" t="s">
        <v>13</v>
      </c>
      <c r="E90" s="188">
        <v>2</v>
      </c>
      <c r="F90" s="188" t="s">
        <v>0</v>
      </c>
      <c r="G90" s="188">
        <f t="shared" si="0"/>
        <v>2</v>
      </c>
      <c r="H90" s="23"/>
    </row>
    <row r="91" spans="1:8" ht="53.1" customHeight="1" x14ac:dyDescent="0.25">
      <c r="A91" s="29">
        <v>10</v>
      </c>
      <c r="B91" s="186" t="s">
        <v>36</v>
      </c>
      <c r="C91" s="187" t="s">
        <v>578</v>
      </c>
      <c r="D91" s="188" t="s">
        <v>13</v>
      </c>
      <c r="E91" s="188">
        <v>2</v>
      </c>
      <c r="F91" s="188" t="s">
        <v>0</v>
      </c>
      <c r="G91" s="188">
        <f t="shared" si="0"/>
        <v>2</v>
      </c>
      <c r="H91" s="23"/>
    </row>
    <row r="92" spans="1:8" ht="42.6" customHeight="1" x14ac:dyDescent="0.25">
      <c r="A92" s="29">
        <v>11</v>
      </c>
      <c r="B92" s="186" t="s">
        <v>559</v>
      </c>
      <c r="C92" s="189" t="s">
        <v>579</v>
      </c>
      <c r="D92" s="188" t="s">
        <v>13</v>
      </c>
      <c r="E92" s="188">
        <v>2</v>
      </c>
      <c r="F92" s="188" t="s">
        <v>0</v>
      </c>
      <c r="G92" s="188">
        <f t="shared" si="0"/>
        <v>2</v>
      </c>
      <c r="H92" s="23"/>
    </row>
    <row r="93" spans="1:8" ht="38.25" x14ac:dyDescent="0.25">
      <c r="A93" s="29">
        <v>12</v>
      </c>
      <c r="B93" s="190" t="s">
        <v>37</v>
      </c>
      <c r="C93" s="191" t="s">
        <v>580</v>
      </c>
      <c r="D93" s="188" t="s">
        <v>13</v>
      </c>
      <c r="E93" s="188">
        <v>2</v>
      </c>
      <c r="F93" s="188" t="s">
        <v>0</v>
      </c>
      <c r="G93" s="188">
        <f t="shared" si="0"/>
        <v>2</v>
      </c>
      <c r="H93" s="23"/>
    </row>
    <row r="94" spans="1:8" x14ac:dyDescent="0.25">
      <c r="A94" s="29">
        <v>13</v>
      </c>
      <c r="B94" s="190" t="s">
        <v>38</v>
      </c>
      <c r="C94" s="191" t="s">
        <v>581</v>
      </c>
      <c r="D94" s="188" t="s">
        <v>17</v>
      </c>
      <c r="E94" s="188">
        <v>2</v>
      </c>
      <c r="F94" s="188" t="s">
        <v>0</v>
      </c>
      <c r="G94" s="188">
        <f t="shared" si="0"/>
        <v>2</v>
      </c>
      <c r="H94" s="23"/>
    </row>
    <row r="95" spans="1:8" x14ac:dyDescent="0.25">
      <c r="A95" s="29">
        <v>14</v>
      </c>
      <c r="B95" s="186" t="s">
        <v>40</v>
      </c>
      <c r="C95" s="192" t="s">
        <v>582</v>
      </c>
      <c r="D95" s="188" t="s">
        <v>17</v>
      </c>
      <c r="E95" s="188">
        <v>2</v>
      </c>
      <c r="F95" s="188" t="s">
        <v>0</v>
      </c>
      <c r="G95" s="188">
        <f t="shared" si="0"/>
        <v>2</v>
      </c>
      <c r="H95" s="23"/>
    </row>
    <row r="96" spans="1:8" ht="63.75" x14ac:dyDescent="0.25">
      <c r="A96" s="29">
        <v>15</v>
      </c>
      <c r="B96" s="186" t="s">
        <v>564</v>
      </c>
      <c r="C96" s="191" t="s">
        <v>583</v>
      </c>
      <c r="D96" s="188" t="s">
        <v>13</v>
      </c>
      <c r="E96" s="188">
        <v>1</v>
      </c>
      <c r="F96" s="188" t="s">
        <v>0</v>
      </c>
      <c r="G96" s="188">
        <f t="shared" si="0"/>
        <v>1</v>
      </c>
      <c r="H96" s="23"/>
    </row>
    <row r="97" spans="1:8" ht="68.099999999999994" customHeight="1" x14ac:dyDescent="0.25">
      <c r="A97" s="29">
        <v>16</v>
      </c>
      <c r="B97" s="193" t="s">
        <v>41</v>
      </c>
      <c r="C97" s="37" t="s">
        <v>567</v>
      </c>
      <c r="D97" s="28" t="s">
        <v>16</v>
      </c>
      <c r="E97" s="28">
        <v>2</v>
      </c>
      <c r="F97" s="28" t="s">
        <v>0</v>
      </c>
      <c r="G97" s="28">
        <f t="shared" si="0"/>
        <v>2</v>
      </c>
      <c r="H97" s="23"/>
    </row>
    <row r="98" spans="1:8" ht="155.1" customHeight="1" x14ac:dyDescent="0.25">
      <c r="A98" s="29">
        <v>17</v>
      </c>
      <c r="B98" s="36" t="s">
        <v>42</v>
      </c>
      <c r="C98" s="37" t="s">
        <v>565</v>
      </c>
      <c r="D98" s="28" t="s">
        <v>16</v>
      </c>
      <c r="E98" s="28">
        <v>2</v>
      </c>
      <c r="F98" s="28" t="s">
        <v>0</v>
      </c>
      <c r="G98" s="28">
        <f t="shared" si="0"/>
        <v>2</v>
      </c>
      <c r="H98" s="23"/>
    </row>
    <row r="99" spans="1:8" x14ac:dyDescent="0.25">
      <c r="A99" s="29">
        <v>18</v>
      </c>
      <c r="B99" s="36" t="s">
        <v>43</v>
      </c>
      <c r="C99" s="37" t="s">
        <v>566</v>
      </c>
      <c r="D99" s="28" t="s">
        <v>16</v>
      </c>
      <c r="E99" s="28">
        <v>2</v>
      </c>
      <c r="F99" s="28" t="s">
        <v>0</v>
      </c>
      <c r="G99" s="28">
        <f t="shared" si="0"/>
        <v>2</v>
      </c>
      <c r="H99" s="23"/>
    </row>
    <row r="100" spans="1:8" ht="77.099999999999994" customHeight="1" x14ac:dyDescent="0.25">
      <c r="A100" s="29">
        <v>19</v>
      </c>
      <c r="B100" s="36" t="s">
        <v>44</v>
      </c>
      <c r="C100" s="37" t="s">
        <v>568</v>
      </c>
      <c r="D100" s="28" t="s">
        <v>16</v>
      </c>
      <c r="E100" s="28">
        <v>2</v>
      </c>
      <c r="F100" s="28" t="s">
        <v>0</v>
      </c>
      <c r="G100" s="28">
        <f t="shared" si="0"/>
        <v>2</v>
      </c>
      <c r="H100" s="23"/>
    </row>
    <row r="101" spans="1:8" ht="51.95" customHeight="1" x14ac:dyDescent="0.25">
      <c r="A101" s="29">
        <v>20</v>
      </c>
      <c r="B101" s="36" t="s">
        <v>45</v>
      </c>
      <c r="C101" s="37" t="s">
        <v>569</v>
      </c>
      <c r="D101" s="28" t="s">
        <v>16</v>
      </c>
      <c r="E101" s="28">
        <v>2</v>
      </c>
      <c r="F101" s="28" t="s">
        <v>0</v>
      </c>
      <c r="G101" s="28">
        <f t="shared" si="0"/>
        <v>2</v>
      </c>
      <c r="H101" s="23"/>
    </row>
    <row r="102" spans="1:8" ht="195.6" customHeight="1" x14ac:dyDescent="0.25">
      <c r="A102" s="29">
        <v>21</v>
      </c>
      <c r="B102" s="36" t="s">
        <v>46</v>
      </c>
      <c r="C102" s="37" t="s">
        <v>570</v>
      </c>
      <c r="D102" s="28" t="s">
        <v>16</v>
      </c>
      <c r="E102" s="28">
        <v>2</v>
      </c>
      <c r="F102" s="28" t="s">
        <v>0</v>
      </c>
      <c r="G102" s="28">
        <f t="shared" si="0"/>
        <v>2</v>
      </c>
      <c r="H102" s="23"/>
    </row>
    <row r="103" spans="1:8" ht="90.95" customHeight="1" x14ac:dyDescent="0.25">
      <c r="A103" s="29">
        <v>22</v>
      </c>
      <c r="B103" s="36" t="s">
        <v>47</v>
      </c>
      <c r="C103" s="37" t="s">
        <v>571</v>
      </c>
      <c r="D103" s="28" t="s">
        <v>16</v>
      </c>
      <c r="E103" s="28">
        <v>2</v>
      </c>
      <c r="F103" s="28" t="s">
        <v>0</v>
      </c>
      <c r="G103" s="28">
        <f t="shared" si="0"/>
        <v>2</v>
      </c>
      <c r="H103" s="23"/>
    </row>
    <row r="104" spans="1:8" ht="93" customHeight="1" x14ac:dyDescent="0.25">
      <c r="A104" s="29">
        <v>23</v>
      </c>
      <c r="B104" s="38" t="s">
        <v>48</v>
      </c>
      <c r="C104" s="37" t="s">
        <v>572</v>
      </c>
      <c r="D104" s="194" t="s">
        <v>16</v>
      </c>
      <c r="E104" s="28">
        <v>2</v>
      </c>
      <c r="F104" s="28" t="s">
        <v>0</v>
      </c>
      <c r="G104" s="28">
        <f t="shared" si="0"/>
        <v>2</v>
      </c>
      <c r="H104" s="23"/>
    </row>
    <row r="105" spans="1:8" x14ac:dyDescent="0.25">
      <c r="A105" s="29">
        <v>24</v>
      </c>
      <c r="B105" s="49" t="s">
        <v>28</v>
      </c>
      <c r="C105" s="196" t="s">
        <v>91</v>
      </c>
      <c r="D105" s="195" t="s">
        <v>13</v>
      </c>
      <c r="E105" s="52">
        <v>1</v>
      </c>
      <c r="F105" s="51" t="s">
        <v>0</v>
      </c>
      <c r="G105" s="52">
        <v>1</v>
      </c>
      <c r="H105" s="53"/>
    </row>
    <row r="106" spans="1:8" x14ac:dyDescent="0.25">
      <c r="A106" s="29">
        <v>25</v>
      </c>
      <c r="B106" s="57" t="s">
        <v>95</v>
      </c>
      <c r="C106" s="55" t="s">
        <v>584</v>
      </c>
      <c r="D106" s="195" t="s">
        <v>12</v>
      </c>
      <c r="E106" s="52">
        <v>2</v>
      </c>
      <c r="F106" s="51" t="s">
        <v>0</v>
      </c>
      <c r="G106" s="52">
        <v>2</v>
      </c>
      <c r="H106" s="53"/>
    </row>
    <row r="107" spans="1:8" ht="38.25" x14ac:dyDescent="0.25">
      <c r="A107" s="29">
        <v>26</v>
      </c>
      <c r="B107" s="57" t="s">
        <v>573</v>
      </c>
      <c r="C107" s="55" t="s">
        <v>96</v>
      </c>
      <c r="D107" s="51" t="s">
        <v>12</v>
      </c>
      <c r="E107" s="52">
        <v>4</v>
      </c>
      <c r="F107" s="51" t="s">
        <v>0</v>
      </c>
      <c r="G107" s="52">
        <v>4</v>
      </c>
      <c r="H107" s="53"/>
    </row>
    <row r="108" spans="1:8" ht="38.25" x14ac:dyDescent="0.25">
      <c r="A108" s="29">
        <v>27</v>
      </c>
      <c r="B108" s="57" t="s">
        <v>97</v>
      </c>
      <c r="C108" s="55" t="s">
        <v>98</v>
      </c>
      <c r="D108" s="51" t="s">
        <v>12</v>
      </c>
      <c r="E108" s="52">
        <v>4</v>
      </c>
      <c r="F108" s="51" t="s">
        <v>0</v>
      </c>
      <c r="G108" s="52">
        <v>4</v>
      </c>
      <c r="H108" s="53"/>
    </row>
    <row r="109" spans="1:8" ht="25.5" x14ac:dyDescent="0.25">
      <c r="A109" s="29">
        <v>28</v>
      </c>
      <c r="B109" s="49" t="s">
        <v>89</v>
      </c>
      <c r="C109" s="50" t="s">
        <v>90</v>
      </c>
      <c r="D109" s="51" t="s">
        <v>13</v>
      </c>
      <c r="E109" s="52">
        <v>1</v>
      </c>
      <c r="F109" s="51" t="s">
        <v>0</v>
      </c>
      <c r="G109" s="52">
        <v>1</v>
      </c>
      <c r="H109" s="53"/>
    </row>
    <row r="110" spans="1:8" ht="15.75" customHeight="1" x14ac:dyDescent="0.25">
      <c r="A110" s="212" t="s">
        <v>9</v>
      </c>
      <c r="B110" s="213"/>
      <c r="C110" s="213"/>
      <c r="D110" s="213"/>
      <c r="E110" s="213"/>
      <c r="F110" s="213"/>
      <c r="G110" s="213"/>
      <c r="H110" s="213"/>
    </row>
    <row r="111" spans="1:8" ht="60" x14ac:dyDescent="0.25">
      <c r="A111" s="7" t="s">
        <v>8</v>
      </c>
      <c r="B111" s="7" t="s">
        <v>7</v>
      </c>
      <c r="C111" s="7" t="s">
        <v>6</v>
      </c>
      <c r="D111" s="7" t="s">
        <v>5</v>
      </c>
      <c r="E111" s="7" t="s">
        <v>4</v>
      </c>
      <c r="F111" s="7" t="s">
        <v>3</v>
      </c>
      <c r="G111" s="7" t="s">
        <v>2</v>
      </c>
      <c r="H111" s="7" t="s">
        <v>19</v>
      </c>
    </row>
    <row r="112" spans="1:8" ht="25.5" x14ac:dyDescent="0.25">
      <c r="A112" s="197">
        <v>1</v>
      </c>
      <c r="B112" s="55" t="s">
        <v>92</v>
      </c>
      <c r="C112" s="55" t="s">
        <v>587</v>
      </c>
      <c r="D112" s="3" t="s">
        <v>1</v>
      </c>
      <c r="E112" s="31">
        <v>1</v>
      </c>
      <c r="F112" s="31" t="s">
        <v>0</v>
      </c>
      <c r="G112" s="20">
        <f>E112</f>
        <v>1</v>
      </c>
      <c r="H112" s="2"/>
    </row>
    <row r="113" spans="1:8" ht="39" customHeight="1" x14ac:dyDescent="0.25">
      <c r="A113" s="198">
        <v>2</v>
      </c>
      <c r="B113" s="55" t="s">
        <v>93</v>
      </c>
      <c r="C113" s="157" t="s">
        <v>585</v>
      </c>
      <c r="D113" s="199" t="s">
        <v>1</v>
      </c>
      <c r="E113" s="20">
        <v>1</v>
      </c>
      <c r="F113" s="20" t="s">
        <v>0</v>
      </c>
      <c r="G113" s="20">
        <f>E113</f>
        <v>1</v>
      </c>
      <c r="H113" s="2"/>
    </row>
    <row r="114" spans="1:8" x14ac:dyDescent="0.25">
      <c r="A114" s="198">
        <v>3</v>
      </c>
      <c r="B114" s="55" t="s">
        <v>94</v>
      </c>
      <c r="C114" s="72" t="s">
        <v>586</v>
      </c>
      <c r="D114" s="199" t="s">
        <v>1</v>
      </c>
      <c r="E114" s="20">
        <v>1</v>
      </c>
      <c r="F114" s="20" t="s">
        <v>0</v>
      </c>
      <c r="G114" s="20">
        <f>E114</f>
        <v>1</v>
      </c>
      <c r="H114" s="2"/>
    </row>
    <row r="115" spans="1:8" ht="21" thickBot="1" x14ac:dyDescent="0.3">
      <c r="A115" s="233" t="s">
        <v>108</v>
      </c>
      <c r="B115" s="234"/>
      <c r="C115" s="234"/>
      <c r="D115" s="234"/>
      <c r="E115" s="234"/>
      <c r="F115" s="234"/>
      <c r="G115" s="234"/>
      <c r="H115" s="234"/>
    </row>
    <row r="116" spans="1:8" ht="15" customHeight="1" x14ac:dyDescent="0.25">
      <c r="A116" s="204" t="s">
        <v>14</v>
      </c>
      <c r="B116" s="205"/>
      <c r="C116" s="205"/>
      <c r="D116" s="205"/>
      <c r="E116" s="205"/>
      <c r="F116" s="205"/>
      <c r="G116" s="205"/>
      <c r="H116" s="206"/>
    </row>
    <row r="117" spans="1:8" ht="15" customHeight="1" x14ac:dyDescent="0.25">
      <c r="A117" s="201" t="s">
        <v>588</v>
      </c>
      <c r="B117" s="202"/>
      <c r="C117" s="202"/>
      <c r="D117" s="202"/>
      <c r="E117" s="202"/>
      <c r="F117" s="202"/>
      <c r="G117" s="202"/>
      <c r="H117" s="203"/>
    </row>
    <row r="118" spans="1:8" ht="15" customHeight="1" x14ac:dyDescent="0.25">
      <c r="A118" s="201" t="s">
        <v>590</v>
      </c>
      <c r="B118" s="202"/>
      <c r="C118" s="202"/>
      <c r="D118" s="202"/>
      <c r="E118" s="202"/>
      <c r="F118" s="202"/>
      <c r="G118" s="202"/>
      <c r="H118" s="203"/>
    </row>
    <row r="119" spans="1:8" ht="15" customHeight="1" x14ac:dyDescent="0.25">
      <c r="A119" s="201" t="s">
        <v>495</v>
      </c>
      <c r="B119" s="202"/>
      <c r="C119" s="202"/>
      <c r="D119" s="202"/>
      <c r="E119" s="202"/>
      <c r="F119" s="202"/>
      <c r="G119" s="202"/>
      <c r="H119" s="203"/>
    </row>
    <row r="120" spans="1:8" ht="15" customHeight="1" x14ac:dyDescent="0.25">
      <c r="A120" s="201" t="s">
        <v>99</v>
      </c>
      <c r="B120" s="202"/>
      <c r="C120" s="202"/>
      <c r="D120" s="202"/>
      <c r="E120" s="202"/>
      <c r="F120" s="202"/>
      <c r="G120" s="202"/>
      <c r="H120" s="203"/>
    </row>
    <row r="121" spans="1:8" ht="15" customHeight="1" x14ac:dyDescent="0.25">
      <c r="A121" s="201" t="s">
        <v>100</v>
      </c>
      <c r="B121" s="202"/>
      <c r="C121" s="202"/>
      <c r="D121" s="202"/>
      <c r="E121" s="202"/>
      <c r="F121" s="202"/>
      <c r="G121" s="202"/>
      <c r="H121" s="203"/>
    </row>
    <row r="122" spans="1:8" ht="15" customHeight="1" x14ac:dyDescent="0.25">
      <c r="A122" s="201" t="s">
        <v>591</v>
      </c>
      <c r="B122" s="202"/>
      <c r="C122" s="202"/>
      <c r="D122" s="202"/>
      <c r="E122" s="202"/>
      <c r="F122" s="202"/>
      <c r="G122" s="202"/>
      <c r="H122" s="203"/>
    </row>
    <row r="123" spans="1:8" ht="15" customHeight="1" x14ac:dyDescent="0.25">
      <c r="A123" s="201" t="s">
        <v>29</v>
      </c>
      <c r="B123" s="202"/>
      <c r="C123" s="202"/>
      <c r="D123" s="202"/>
      <c r="E123" s="202"/>
      <c r="F123" s="202"/>
      <c r="G123" s="202"/>
      <c r="H123" s="203"/>
    </row>
    <row r="124" spans="1:8" ht="15.75" customHeight="1" thickBot="1" x14ac:dyDescent="0.3">
      <c r="A124" s="209" t="s">
        <v>30</v>
      </c>
      <c r="B124" s="210"/>
      <c r="C124" s="210"/>
      <c r="D124" s="210"/>
      <c r="E124" s="210"/>
      <c r="F124" s="210"/>
      <c r="G124" s="210"/>
      <c r="H124" s="211"/>
    </row>
    <row r="125" spans="1:8" ht="60" x14ac:dyDescent="0.25">
      <c r="A125" s="18" t="s">
        <v>8</v>
      </c>
      <c r="B125" s="9" t="s">
        <v>7</v>
      </c>
      <c r="C125" s="9" t="s">
        <v>6</v>
      </c>
      <c r="D125" s="10" t="s">
        <v>5</v>
      </c>
      <c r="E125" s="10" t="s">
        <v>4</v>
      </c>
      <c r="F125" s="10" t="s">
        <v>3</v>
      </c>
      <c r="G125" s="10" t="s">
        <v>2</v>
      </c>
      <c r="H125" s="10" t="s">
        <v>19</v>
      </c>
    </row>
    <row r="126" spans="1:8" x14ac:dyDescent="0.25">
      <c r="A126" s="56">
        <v>1</v>
      </c>
      <c r="B126" s="57" t="s">
        <v>542</v>
      </c>
      <c r="C126" s="55" t="s">
        <v>543</v>
      </c>
      <c r="D126" s="51" t="s">
        <v>101</v>
      </c>
      <c r="E126" s="51">
        <v>3</v>
      </c>
      <c r="F126" s="51" t="s">
        <v>0</v>
      </c>
      <c r="G126" s="51">
        <v>3</v>
      </c>
      <c r="H126" s="58"/>
    </row>
    <row r="127" spans="1:8" ht="38.25" x14ac:dyDescent="0.25">
      <c r="A127" s="56">
        <v>2</v>
      </c>
      <c r="B127" s="55" t="s">
        <v>517</v>
      </c>
      <c r="C127" s="55" t="s">
        <v>518</v>
      </c>
      <c r="D127" s="51" t="s">
        <v>101</v>
      </c>
      <c r="E127" s="51">
        <v>1</v>
      </c>
      <c r="F127" s="51" t="s">
        <v>0</v>
      </c>
      <c r="G127" s="51">
        <v>1</v>
      </c>
      <c r="H127" s="58"/>
    </row>
    <row r="128" spans="1:8" x14ac:dyDescent="0.25">
      <c r="A128" s="56">
        <v>3</v>
      </c>
      <c r="B128" s="55" t="s">
        <v>603</v>
      </c>
      <c r="C128" s="55" t="s">
        <v>644</v>
      </c>
      <c r="D128" s="51" t="s">
        <v>101</v>
      </c>
      <c r="E128" s="51">
        <v>1</v>
      </c>
      <c r="F128" s="51" t="s">
        <v>0</v>
      </c>
      <c r="G128" s="51">
        <v>1</v>
      </c>
      <c r="H128" s="58"/>
    </row>
    <row r="129" spans="1:8" ht="38.25" x14ac:dyDescent="0.25">
      <c r="A129" s="56">
        <v>4</v>
      </c>
      <c r="B129" s="57" t="s">
        <v>604</v>
      </c>
      <c r="C129" s="57" t="s">
        <v>605</v>
      </c>
      <c r="D129" s="51" t="s">
        <v>101</v>
      </c>
      <c r="E129" s="51">
        <v>1</v>
      </c>
      <c r="F129" s="51" t="s">
        <v>0</v>
      </c>
      <c r="G129" s="51">
        <v>1</v>
      </c>
      <c r="H129" s="58"/>
    </row>
    <row r="130" spans="1:8" ht="25.5" x14ac:dyDescent="0.25">
      <c r="A130" s="56">
        <v>5</v>
      </c>
      <c r="B130" s="57" t="s">
        <v>102</v>
      </c>
      <c r="C130" s="57" t="s">
        <v>606</v>
      </c>
      <c r="D130" s="51" t="s">
        <v>101</v>
      </c>
      <c r="E130" s="51">
        <v>1</v>
      </c>
      <c r="F130" s="51" t="s">
        <v>0</v>
      </c>
      <c r="G130" s="51">
        <v>1</v>
      </c>
      <c r="H130" s="58"/>
    </row>
    <row r="131" spans="1:8" ht="51" x14ac:dyDescent="0.25">
      <c r="A131" s="56">
        <v>6</v>
      </c>
      <c r="B131" s="57" t="s">
        <v>607</v>
      </c>
      <c r="C131" s="55" t="s">
        <v>608</v>
      </c>
      <c r="D131" s="51" t="s">
        <v>101</v>
      </c>
      <c r="E131" s="51">
        <v>1</v>
      </c>
      <c r="F131" s="51" t="s">
        <v>0</v>
      </c>
      <c r="G131" s="51">
        <v>1</v>
      </c>
      <c r="H131" s="58"/>
    </row>
    <row r="132" spans="1:8" x14ac:dyDescent="0.25">
      <c r="A132" s="56">
        <v>7</v>
      </c>
      <c r="B132" s="57" t="s">
        <v>103</v>
      </c>
      <c r="C132" s="55" t="s">
        <v>602</v>
      </c>
      <c r="D132" s="51" t="s">
        <v>101</v>
      </c>
      <c r="E132" s="51">
        <v>2</v>
      </c>
      <c r="F132" s="51" t="s">
        <v>0</v>
      </c>
      <c r="G132" s="51">
        <v>2</v>
      </c>
      <c r="H132" s="58"/>
    </row>
    <row r="133" spans="1:8" ht="25.5" x14ac:dyDescent="0.25">
      <c r="A133" s="56">
        <v>8</v>
      </c>
      <c r="B133" s="57" t="s">
        <v>600</v>
      </c>
      <c r="C133" s="59" t="s">
        <v>601</v>
      </c>
      <c r="D133" s="51" t="s">
        <v>101</v>
      </c>
      <c r="E133" s="51">
        <v>2</v>
      </c>
      <c r="F133" s="51" t="s">
        <v>0</v>
      </c>
      <c r="G133" s="51">
        <v>2</v>
      </c>
      <c r="H133" s="58"/>
    </row>
    <row r="134" spans="1:8" ht="25.5" x14ac:dyDescent="0.25">
      <c r="A134" s="56">
        <v>9</v>
      </c>
      <c r="B134" s="57" t="s">
        <v>104</v>
      </c>
      <c r="C134" s="59" t="s">
        <v>599</v>
      </c>
      <c r="D134" s="51" t="s">
        <v>101</v>
      </c>
      <c r="E134" s="51">
        <v>1</v>
      </c>
      <c r="F134" s="51" t="s">
        <v>105</v>
      </c>
      <c r="G134" s="51">
        <v>1</v>
      </c>
      <c r="H134" s="58"/>
    </row>
    <row r="135" spans="1:8" ht="25.5" x14ac:dyDescent="0.25">
      <c r="A135" s="56">
        <v>10</v>
      </c>
      <c r="B135" s="55" t="s">
        <v>593</v>
      </c>
      <c r="C135" s="57" t="s">
        <v>592</v>
      </c>
      <c r="D135" s="51" t="s">
        <v>101</v>
      </c>
      <c r="E135" s="51">
        <v>1</v>
      </c>
      <c r="F135" s="51" t="s">
        <v>105</v>
      </c>
      <c r="G135" s="51">
        <v>1</v>
      </c>
      <c r="H135" s="58"/>
    </row>
    <row r="136" spans="1:8" x14ac:dyDescent="0.25">
      <c r="A136" s="56">
        <v>11</v>
      </c>
      <c r="B136" s="57" t="s">
        <v>594</v>
      </c>
      <c r="C136" s="59" t="s">
        <v>595</v>
      </c>
      <c r="D136" s="51" t="s">
        <v>101</v>
      </c>
      <c r="E136" s="51">
        <v>10</v>
      </c>
      <c r="F136" s="51" t="s">
        <v>0</v>
      </c>
      <c r="G136" s="51">
        <v>10</v>
      </c>
      <c r="H136" s="58"/>
    </row>
    <row r="137" spans="1:8" x14ac:dyDescent="0.25">
      <c r="A137" s="54">
        <v>12</v>
      </c>
      <c r="B137" s="60" t="s">
        <v>106</v>
      </c>
      <c r="C137" s="61" t="s">
        <v>596</v>
      </c>
      <c r="D137" s="51" t="s">
        <v>10</v>
      </c>
      <c r="E137" s="51">
        <v>1</v>
      </c>
      <c r="F137" s="51" t="s">
        <v>0</v>
      </c>
      <c r="G137" s="51">
        <v>1</v>
      </c>
      <c r="H137" s="58"/>
    </row>
    <row r="138" spans="1:8" x14ac:dyDescent="0.25">
      <c r="A138" s="54">
        <v>13</v>
      </c>
      <c r="B138" s="49" t="s">
        <v>31</v>
      </c>
      <c r="C138" s="62" t="s">
        <v>597</v>
      </c>
      <c r="D138" s="51" t="s">
        <v>10</v>
      </c>
      <c r="E138" s="51">
        <v>1</v>
      </c>
      <c r="F138" s="51" t="s">
        <v>0</v>
      </c>
      <c r="G138" s="51">
        <v>1</v>
      </c>
      <c r="H138" s="58"/>
    </row>
    <row r="139" spans="1:8" x14ac:dyDescent="0.25">
      <c r="A139" s="56">
        <v>14</v>
      </c>
      <c r="B139" s="57" t="s">
        <v>107</v>
      </c>
      <c r="C139" s="59" t="s">
        <v>598</v>
      </c>
      <c r="D139" s="51" t="s">
        <v>10</v>
      </c>
      <c r="E139" s="51">
        <v>2</v>
      </c>
      <c r="F139" s="51" t="s">
        <v>0</v>
      </c>
      <c r="G139" s="51">
        <v>2</v>
      </c>
      <c r="H139" s="58"/>
    </row>
    <row r="140" spans="1:8" ht="21.75" customHeight="1" thickBot="1" x14ac:dyDescent="0.3">
      <c r="A140" s="207" t="s">
        <v>109</v>
      </c>
      <c r="B140" s="208"/>
      <c r="C140" s="208"/>
      <c r="D140" s="208"/>
      <c r="E140" s="208"/>
      <c r="F140" s="208"/>
      <c r="G140" s="208"/>
      <c r="H140" s="208"/>
    </row>
    <row r="141" spans="1:8" ht="15" customHeight="1" x14ac:dyDescent="0.25">
      <c r="A141" s="204" t="s">
        <v>14</v>
      </c>
      <c r="B141" s="205"/>
      <c r="C141" s="205"/>
      <c r="D141" s="205"/>
      <c r="E141" s="205"/>
      <c r="F141" s="205"/>
      <c r="G141" s="205"/>
      <c r="H141" s="206"/>
    </row>
    <row r="142" spans="1:8" ht="15" customHeight="1" x14ac:dyDescent="0.25">
      <c r="A142" s="201" t="s">
        <v>609</v>
      </c>
      <c r="B142" s="202"/>
      <c r="C142" s="202"/>
      <c r="D142" s="202"/>
      <c r="E142" s="202"/>
      <c r="F142" s="202"/>
      <c r="G142" s="202"/>
      <c r="H142" s="203"/>
    </row>
    <row r="143" spans="1:8" ht="15" customHeight="1" x14ac:dyDescent="0.25">
      <c r="A143" s="201" t="s">
        <v>590</v>
      </c>
      <c r="B143" s="202"/>
      <c r="C143" s="202"/>
      <c r="D143" s="202"/>
      <c r="E143" s="202"/>
      <c r="F143" s="202"/>
      <c r="G143" s="202"/>
      <c r="H143" s="203"/>
    </row>
    <row r="144" spans="1:8" ht="15" customHeight="1" x14ac:dyDescent="0.25">
      <c r="A144" s="201" t="s">
        <v>495</v>
      </c>
      <c r="B144" s="202"/>
      <c r="C144" s="202"/>
      <c r="D144" s="202"/>
      <c r="E144" s="202"/>
      <c r="F144" s="202"/>
      <c r="G144" s="202"/>
      <c r="H144" s="203"/>
    </row>
    <row r="145" spans="1:8" ht="15" customHeight="1" x14ac:dyDescent="0.25">
      <c r="A145" s="201" t="s">
        <v>110</v>
      </c>
      <c r="B145" s="202"/>
      <c r="C145" s="202"/>
      <c r="D145" s="202"/>
      <c r="E145" s="202"/>
      <c r="F145" s="202"/>
      <c r="G145" s="202"/>
      <c r="H145" s="203"/>
    </row>
    <row r="146" spans="1:8" ht="15" customHeight="1" x14ac:dyDescent="0.25">
      <c r="A146" s="201" t="s">
        <v>100</v>
      </c>
      <c r="B146" s="202"/>
      <c r="C146" s="202"/>
      <c r="D146" s="202"/>
      <c r="E146" s="202"/>
      <c r="F146" s="202"/>
      <c r="G146" s="202"/>
      <c r="H146" s="203"/>
    </row>
    <row r="147" spans="1:8" ht="15" customHeight="1" x14ac:dyDescent="0.25">
      <c r="A147" s="201" t="s">
        <v>591</v>
      </c>
      <c r="B147" s="202"/>
      <c r="C147" s="202"/>
      <c r="D147" s="202"/>
      <c r="E147" s="202"/>
      <c r="F147" s="202"/>
      <c r="G147" s="202"/>
      <c r="H147" s="203"/>
    </row>
    <row r="148" spans="1:8" ht="15" customHeight="1" x14ac:dyDescent="0.25">
      <c r="A148" s="201" t="s">
        <v>29</v>
      </c>
      <c r="B148" s="202"/>
      <c r="C148" s="202"/>
      <c r="D148" s="202"/>
      <c r="E148" s="202"/>
      <c r="F148" s="202"/>
      <c r="G148" s="202"/>
      <c r="H148" s="203"/>
    </row>
    <row r="149" spans="1:8" ht="15" customHeight="1" thickBot="1" x14ac:dyDescent="0.3">
      <c r="A149" s="209" t="s">
        <v>30</v>
      </c>
      <c r="B149" s="210"/>
      <c r="C149" s="210"/>
      <c r="D149" s="210"/>
      <c r="E149" s="210"/>
      <c r="F149" s="210"/>
      <c r="G149" s="210"/>
      <c r="H149" s="211"/>
    </row>
    <row r="150" spans="1:8" ht="51" x14ac:dyDescent="0.25">
      <c r="A150" s="63" t="s">
        <v>8</v>
      </c>
      <c r="B150" s="64" t="s">
        <v>7</v>
      </c>
      <c r="C150" s="64" t="s">
        <v>6</v>
      </c>
      <c r="D150" s="64" t="s">
        <v>5</v>
      </c>
      <c r="E150" s="64" t="s">
        <v>4</v>
      </c>
      <c r="F150" s="64" t="s">
        <v>3</v>
      </c>
      <c r="G150" s="64" t="s">
        <v>2</v>
      </c>
      <c r="H150" s="64" t="s">
        <v>19</v>
      </c>
    </row>
    <row r="151" spans="1:8" x14ac:dyDescent="0.25">
      <c r="A151" s="54">
        <v>1</v>
      </c>
      <c r="B151" s="60" t="s">
        <v>106</v>
      </c>
      <c r="C151" s="61" t="s">
        <v>596</v>
      </c>
      <c r="D151" s="51" t="s">
        <v>10</v>
      </c>
      <c r="E151" s="51">
        <v>1</v>
      </c>
      <c r="F151" s="51" t="s">
        <v>0</v>
      </c>
      <c r="G151" s="51">
        <v>1</v>
      </c>
      <c r="H151" s="65"/>
    </row>
    <row r="152" spans="1:8" x14ac:dyDescent="0.25">
      <c r="A152" s="54">
        <v>2</v>
      </c>
      <c r="B152" s="49" t="s">
        <v>31</v>
      </c>
      <c r="C152" s="62" t="s">
        <v>597</v>
      </c>
      <c r="D152" s="51" t="s">
        <v>10</v>
      </c>
      <c r="E152" s="51">
        <v>1</v>
      </c>
      <c r="F152" s="51" t="s">
        <v>0</v>
      </c>
      <c r="G152" s="51">
        <v>1</v>
      </c>
      <c r="H152" s="65"/>
    </row>
    <row r="153" spans="1:8" ht="21.75" customHeight="1" thickBot="1" x14ac:dyDescent="0.3">
      <c r="A153" s="214" t="s">
        <v>111</v>
      </c>
      <c r="B153" s="215"/>
      <c r="C153" s="215"/>
      <c r="D153" s="215"/>
      <c r="E153" s="215"/>
      <c r="F153" s="215"/>
      <c r="G153" s="215"/>
      <c r="H153" s="215"/>
    </row>
    <row r="154" spans="1:8" ht="15" customHeight="1" x14ac:dyDescent="0.25">
      <c r="A154" s="204" t="s">
        <v>14</v>
      </c>
      <c r="B154" s="205"/>
      <c r="C154" s="205"/>
      <c r="D154" s="205"/>
      <c r="E154" s="205"/>
      <c r="F154" s="205"/>
      <c r="G154" s="205"/>
      <c r="H154" s="206"/>
    </row>
    <row r="155" spans="1:8" ht="15" customHeight="1" x14ac:dyDescent="0.25">
      <c r="A155" s="201" t="s">
        <v>610</v>
      </c>
      <c r="B155" s="202"/>
      <c r="C155" s="202"/>
      <c r="D155" s="202"/>
      <c r="E155" s="202"/>
      <c r="F155" s="202"/>
      <c r="G155" s="202"/>
      <c r="H155" s="203"/>
    </row>
    <row r="156" spans="1:8" ht="15" customHeight="1" x14ac:dyDescent="0.25">
      <c r="A156" s="201" t="s">
        <v>549</v>
      </c>
      <c r="B156" s="202"/>
      <c r="C156" s="202"/>
      <c r="D156" s="202"/>
      <c r="E156" s="202"/>
      <c r="F156" s="202"/>
      <c r="G156" s="202"/>
      <c r="H156" s="203"/>
    </row>
    <row r="157" spans="1:8" ht="15" customHeight="1" x14ac:dyDescent="0.25">
      <c r="A157" s="201" t="s">
        <v>495</v>
      </c>
      <c r="B157" s="202"/>
      <c r="C157" s="202"/>
      <c r="D157" s="202"/>
      <c r="E157" s="202"/>
      <c r="F157" s="202"/>
      <c r="G157" s="202"/>
      <c r="H157" s="203"/>
    </row>
    <row r="158" spans="1:8" ht="15" customHeight="1" x14ac:dyDescent="0.25">
      <c r="A158" s="201" t="s">
        <v>112</v>
      </c>
      <c r="B158" s="202"/>
      <c r="C158" s="202"/>
      <c r="D158" s="202"/>
      <c r="E158" s="202"/>
      <c r="F158" s="202"/>
      <c r="G158" s="202"/>
      <c r="H158" s="203"/>
    </row>
    <row r="159" spans="1:8" ht="15" customHeight="1" x14ac:dyDescent="0.25">
      <c r="A159" s="201" t="s">
        <v>100</v>
      </c>
      <c r="B159" s="202"/>
      <c r="C159" s="202"/>
      <c r="D159" s="202"/>
      <c r="E159" s="202"/>
      <c r="F159" s="202"/>
      <c r="G159" s="202"/>
      <c r="H159" s="203"/>
    </row>
    <row r="160" spans="1:8" ht="15" customHeight="1" x14ac:dyDescent="0.25">
      <c r="A160" s="201" t="s">
        <v>591</v>
      </c>
      <c r="B160" s="202"/>
      <c r="C160" s="202"/>
      <c r="D160" s="202"/>
      <c r="E160" s="202"/>
      <c r="F160" s="202"/>
      <c r="G160" s="202"/>
      <c r="H160" s="203"/>
    </row>
    <row r="161" spans="1:8" ht="15" customHeight="1" x14ac:dyDescent="0.25">
      <c r="A161" s="201" t="s">
        <v>29</v>
      </c>
      <c r="B161" s="202"/>
      <c r="C161" s="202"/>
      <c r="D161" s="202"/>
      <c r="E161" s="202"/>
      <c r="F161" s="202"/>
      <c r="G161" s="202"/>
      <c r="H161" s="203"/>
    </row>
    <row r="162" spans="1:8" ht="15" customHeight="1" thickBot="1" x14ac:dyDescent="0.3">
      <c r="A162" s="209" t="s">
        <v>30</v>
      </c>
      <c r="B162" s="210"/>
      <c r="C162" s="210"/>
      <c r="D162" s="210"/>
      <c r="E162" s="210"/>
      <c r="F162" s="210"/>
      <c r="G162" s="210"/>
      <c r="H162" s="211"/>
    </row>
    <row r="163" spans="1:8" s="70" customFormat="1" ht="51" x14ac:dyDescent="0.25">
      <c r="A163" s="68" t="s">
        <v>8</v>
      </c>
      <c r="B163" s="69" t="s">
        <v>7</v>
      </c>
      <c r="C163" s="69" t="s">
        <v>6</v>
      </c>
      <c r="D163" s="69" t="s">
        <v>5</v>
      </c>
      <c r="E163" s="69" t="s">
        <v>4</v>
      </c>
      <c r="F163" s="69" t="s">
        <v>3</v>
      </c>
      <c r="G163" s="69" t="s">
        <v>2</v>
      </c>
      <c r="H163" s="69" t="s">
        <v>19</v>
      </c>
    </row>
    <row r="164" spans="1:8" s="70" customFormat="1" ht="25.5" x14ac:dyDescent="0.25">
      <c r="A164" s="56">
        <v>1</v>
      </c>
      <c r="B164" s="55" t="s">
        <v>113</v>
      </c>
      <c r="C164" s="59" t="s">
        <v>611</v>
      </c>
      <c r="D164" s="51" t="s">
        <v>101</v>
      </c>
      <c r="E164" s="51">
        <v>20</v>
      </c>
      <c r="F164" s="51" t="s">
        <v>0</v>
      </c>
      <c r="G164" s="51">
        <v>20</v>
      </c>
      <c r="H164" s="71"/>
    </row>
    <row r="165" spans="1:8" s="70" customFormat="1" x14ac:dyDescent="0.25">
      <c r="A165" s="56">
        <v>2</v>
      </c>
      <c r="B165" s="55" t="s">
        <v>114</v>
      </c>
      <c r="C165" s="59" t="s">
        <v>612</v>
      </c>
      <c r="D165" s="51" t="s">
        <v>101</v>
      </c>
      <c r="E165" s="51">
        <v>20</v>
      </c>
      <c r="F165" s="51" t="s">
        <v>0</v>
      </c>
      <c r="G165" s="51">
        <v>20</v>
      </c>
      <c r="H165" s="71"/>
    </row>
    <row r="166" spans="1:8" s="70" customFormat="1" ht="18.600000000000001" customHeight="1" x14ac:dyDescent="0.25">
      <c r="A166" s="56">
        <v>3</v>
      </c>
      <c r="B166" s="55" t="s">
        <v>115</v>
      </c>
      <c r="C166" s="67" t="s">
        <v>613</v>
      </c>
      <c r="D166" s="51" t="s">
        <v>101</v>
      </c>
      <c r="E166" s="51">
        <v>20</v>
      </c>
      <c r="F166" s="51" t="s">
        <v>0</v>
      </c>
      <c r="G166" s="51">
        <v>20</v>
      </c>
      <c r="H166" s="71"/>
    </row>
    <row r="167" spans="1:8" s="70" customFormat="1" x14ac:dyDescent="0.25">
      <c r="A167" s="56">
        <v>4</v>
      </c>
      <c r="B167" s="55" t="s">
        <v>116</v>
      </c>
      <c r="C167" s="55" t="s">
        <v>614</v>
      </c>
      <c r="D167" s="51" t="s">
        <v>12</v>
      </c>
      <c r="E167" s="51">
        <v>100</v>
      </c>
      <c r="F167" s="51" t="s">
        <v>0</v>
      </c>
      <c r="G167" s="51">
        <v>100</v>
      </c>
      <c r="H167" s="71"/>
    </row>
    <row r="168" spans="1:8" s="70" customFormat="1" x14ac:dyDescent="0.25">
      <c r="A168" s="56">
        <v>5</v>
      </c>
      <c r="B168" s="57" t="s">
        <v>117</v>
      </c>
      <c r="C168" s="61" t="s">
        <v>596</v>
      </c>
      <c r="D168" s="51" t="s">
        <v>10</v>
      </c>
      <c r="E168" s="51">
        <v>8</v>
      </c>
      <c r="F168" s="51" t="s">
        <v>0</v>
      </c>
      <c r="G168" s="51">
        <v>8</v>
      </c>
      <c r="H168" s="71"/>
    </row>
    <row r="169" spans="1:8" s="70" customFormat="1" x14ac:dyDescent="0.25">
      <c r="A169" s="56">
        <v>6</v>
      </c>
      <c r="B169" s="55" t="s">
        <v>22</v>
      </c>
      <c r="C169" s="59" t="s">
        <v>598</v>
      </c>
      <c r="D169" s="51" t="s">
        <v>10</v>
      </c>
      <c r="E169" s="51">
        <v>2</v>
      </c>
      <c r="F169" s="51" t="s">
        <v>0</v>
      </c>
      <c r="G169" s="51">
        <v>2</v>
      </c>
      <c r="H169" s="71"/>
    </row>
    <row r="170" spans="1:8" s="70" customFormat="1" x14ac:dyDescent="0.25">
      <c r="A170" s="56">
        <v>7</v>
      </c>
      <c r="B170" s="55" t="s">
        <v>118</v>
      </c>
      <c r="C170" s="72" t="s">
        <v>586</v>
      </c>
      <c r="D170" s="51" t="s">
        <v>10</v>
      </c>
      <c r="E170" s="51">
        <v>1</v>
      </c>
      <c r="F170" s="51" t="s">
        <v>0</v>
      </c>
      <c r="G170" s="51">
        <v>1</v>
      </c>
      <c r="H170" s="71"/>
    </row>
    <row r="171" spans="1:8" s="70" customFormat="1" ht="166.5" x14ac:dyDescent="0.25">
      <c r="A171" s="56">
        <v>8</v>
      </c>
      <c r="B171" s="55" t="s">
        <v>544</v>
      </c>
      <c r="C171" s="73" t="s">
        <v>545</v>
      </c>
      <c r="D171" s="51" t="s">
        <v>101</v>
      </c>
      <c r="E171" s="51">
        <v>1</v>
      </c>
      <c r="F171" s="51" t="s">
        <v>0</v>
      </c>
      <c r="G171" s="51">
        <v>1</v>
      </c>
      <c r="H171" s="71"/>
    </row>
    <row r="172" spans="1:8" s="70" customFormat="1" ht="38.25" x14ac:dyDescent="0.25">
      <c r="A172" s="56">
        <v>9</v>
      </c>
      <c r="B172" s="55" t="s">
        <v>517</v>
      </c>
      <c r="C172" s="55" t="s">
        <v>518</v>
      </c>
      <c r="D172" s="51" t="s">
        <v>101</v>
      </c>
      <c r="E172" s="51">
        <v>1</v>
      </c>
      <c r="F172" s="51" t="s">
        <v>0</v>
      </c>
      <c r="G172" s="51">
        <v>1</v>
      </c>
      <c r="H172" s="71"/>
    </row>
  </sheetData>
  <mergeCells count="86">
    <mergeCell ref="A147:H147"/>
    <mergeCell ref="A148:H148"/>
    <mergeCell ref="A149:H149"/>
    <mergeCell ref="A153:H153"/>
    <mergeCell ref="A154:H154"/>
    <mergeCell ref="A160:H160"/>
    <mergeCell ref="A161:H161"/>
    <mergeCell ref="A162:H162"/>
    <mergeCell ref="A155:H155"/>
    <mergeCell ref="A156:H156"/>
    <mergeCell ref="A157:H157"/>
    <mergeCell ref="A158:H158"/>
    <mergeCell ref="A159:H159"/>
    <mergeCell ref="A144:H144"/>
    <mergeCell ref="A145:H145"/>
    <mergeCell ref="A146:H146"/>
    <mergeCell ref="A116:H116"/>
    <mergeCell ref="A115:H115"/>
    <mergeCell ref="A142:H142"/>
    <mergeCell ref="A143:H143"/>
    <mergeCell ref="A140:H140"/>
    <mergeCell ref="A141:H141"/>
    <mergeCell ref="A10:B10"/>
    <mergeCell ref="A16:H16"/>
    <mergeCell ref="C13:H13"/>
    <mergeCell ref="A13:B13"/>
    <mergeCell ref="C10:H10"/>
    <mergeCell ref="C11:H11"/>
    <mergeCell ref="A15:B15"/>
    <mergeCell ref="C15:H15"/>
    <mergeCell ref="A60:H60"/>
    <mergeCell ref="A44:H44"/>
    <mergeCell ref="A12:B12"/>
    <mergeCell ref="C12:H12"/>
    <mergeCell ref="A11:B11"/>
    <mergeCell ref="A57:H57"/>
    <mergeCell ref="A58:H58"/>
    <mergeCell ref="A59:H59"/>
    <mergeCell ref="A21:H21"/>
    <mergeCell ref="A22:H22"/>
    <mergeCell ref="A23:H23"/>
    <mergeCell ref="A24:H24"/>
    <mergeCell ref="A25:H25"/>
    <mergeCell ref="A20:H20"/>
    <mergeCell ref="A14:B14"/>
    <mergeCell ref="C14:H1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55:H55"/>
    <mergeCell ref="A56:H56"/>
    <mergeCell ref="A17:H17"/>
    <mergeCell ref="A18:H18"/>
    <mergeCell ref="A19:H19"/>
    <mergeCell ref="A79:H79"/>
    <mergeCell ref="A80:H80"/>
    <mergeCell ref="A123:H123"/>
    <mergeCell ref="A124:H124"/>
    <mergeCell ref="A117:H117"/>
    <mergeCell ref="A118:H118"/>
    <mergeCell ref="A119:H119"/>
    <mergeCell ref="A120:H120"/>
    <mergeCell ref="A121:H121"/>
    <mergeCell ref="A122:H122"/>
    <mergeCell ref="A110:H110"/>
    <mergeCell ref="A78:H78"/>
    <mergeCell ref="A77:H77"/>
    <mergeCell ref="A76:H76"/>
    <mergeCell ref="A75:H75"/>
    <mergeCell ref="A74:H74"/>
    <mergeCell ref="A62:H62"/>
    <mergeCell ref="A61:H61"/>
    <mergeCell ref="A73:H73"/>
    <mergeCell ref="A72:H72"/>
    <mergeCell ref="A71:H71"/>
    <mergeCell ref="A64:H64"/>
    <mergeCell ref="A63:H63"/>
  </mergeCells>
  <pageMargins left="0.7" right="0.7" top="0.75" bottom="0.75" header="0" footer="0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64" zoomScale="74" zoomScaleNormal="74" workbookViewId="0">
      <selection activeCell="B79" sqref="B79:C79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49.5703125" style="39" customWidth="1"/>
    <col min="4" max="4" width="25.85546875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220" t="s">
        <v>18</v>
      </c>
      <c r="B1" s="218"/>
      <c r="C1" s="218"/>
      <c r="D1" s="218"/>
      <c r="E1" s="218"/>
      <c r="F1" s="218"/>
      <c r="G1" s="218"/>
      <c r="H1" s="218"/>
    </row>
    <row r="2" spans="1:8" ht="20.25" x14ac:dyDescent="0.3">
      <c r="A2" s="223" t="s">
        <v>83</v>
      </c>
      <c r="B2" s="223"/>
      <c r="C2" s="223"/>
      <c r="D2" s="223"/>
      <c r="E2" s="223"/>
      <c r="F2" s="223"/>
      <c r="G2" s="223"/>
      <c r="H2" s="223"/>
    </row>
    <row r="3" spans="1:8" ht="20.25" x14ac:dyDescent="0.25">
      <c r="A3" s="224" t="s">
        <v>484</v>
      </c>
      <c r="B3" s="224"/>
      <c r="C3" s="224"/>
      <c r="D3" s="224"/>
      <c r="E3" s="224"/>
      <c r="F3" s="224"/>
      <c r="G3" s="224"/>
      <c r="H3" s="224"/>
    </row>
    <row r="4" spans="1:8" ht="20.25" x14ac:dyDescent="0.3">
      <c r="A4" s="223" t="s">
        <v>84</v>
      </c>
      <c r="B4" s="223"/>
      <c r="C4" s="223"/>
      <c r="D4" s="223"/>
      <c r="E4" s="223"/>
      <c r="F4" s="223"/>
      <c r="G4" s="223"/>
      <c r="H4" s="223"/>
    </row>
    <row r="5" spans="1:8" ht="20.25" x14ac:dyDescent="0.25">
      <c r="A5" s="221" t="s">
        <v>485</v>
      </c>
      <c r="B5" s="221"/>
      <c r="C5" s="221"/>
      <c r="D5" s="221"/>
      <c r="E5" s="221"/>
      <c r="F5" s="221"/>
      <c r="G5" s="221"/>
      <c r="H5" s="221"/>
    </row>
    <row r="6" spans="1:8" x14ac:dyDescent="0.25">
      <c r="A6" s="222" t="s">
        <v>20</v>
      </c>
      <c r="B6" s="218"/>
      <c r="C6" s="218"/>
      <c r="D6" s="218"/>
      <c r="E6" s="218"/>
      <c r="F6" s="218"/>
      <c r="G6" s="218"/>
      <c r="H6" s="218"/>
    </row>
    <row r="7" spans="1:8" ht="15.75" x14ac:dyDescent="0.25">
      <c r="A7" s="222" t="s">
        <v>81</v>
      </c>
      <c r="B7" s="222"/>
      <c r="C7" s="225" t="s">
        <v>486</v>
      </c>
      <c r="D7" s="225"/>
      <c r="E7" s="225"/>
      <c r="F7" s="225"/>
      <c r="G7" s="225"/>
      <c r="H7" s="225"/>
    </row>
    <row r="8" spans="1:8" ht="27" customHeight="1" x14ac:dyDescent="0.25">
      <c r="A8" s="222" t="s">
        <v>82</v>
      </c>
      <c r="B8" s="222"/>
      <c r="C8" s="222"/>
      <c r="D8" s="226" t="s">
        <v>487</v>
      </c>
      <c r="E8" s="226"/>
      <c r="F8" s="226"/>
      <c r="G8" s="226"/>
      <c r="H8" s="226"/>
    </row>
    <row r="9" spans="1:8" ht="15.75" x14ac:dyDescent="0.25">
      <c r="A9" s="222" t="s">
        <v>76</v>
      </c>
      <c r="B9" s="222"/>
      <c r="C9" s="222" t="s">
        <v>488</v>
      </c>
      <c r="D9" s="222"/>
      <c r="E9" s="222"/>
      <c r="F9" s="222"/>
      <c r="G9" s="222"/>
      <c r="H9" s="222"/>
    </row>
    <row r="10" spans="1:8" ht="15.75" x14ac:dyDescent="0.25">
      <c r="A10" s="222" t="s">
        <v>80</v>
      </c>
      <c r="B10" s="222"/>
      <c r="C10" s="222" t="s">
        <v>489</v>
      </c>
      <c r="D10" s="222"/>
      <c r="E10" s="222"/>
      <c r="F10" s="222"/>
      <c r="G10" s="222"/>
      <c r="H10" s="222"/>
    </row>
    <row r="11" spans="1:8" ht="15.75" x14ac:dyDescent="0.25">
      <c r="A11" s="222" t="s">
        <v>79</v>
      </c>
      <c r="B11" s="222"/>
      <c r="C11" s="222" t="s">
        <v>490</v>
      </c>
      <c r="D11" s="222"/>
      <c r="E11" s="222"/>
      <c r="F11" s="222"/>
      <c r="G11" s="222"/>
      <c r="H11" s="222"/>
    </row>
    <row r="12" spans="1:8" ht="15.75" x14ac:dyDescent="0.25">
      <c r="A12" s="222" t="s">
        <v>78</v>
      </c>
      <c r="B12" s="222"/>
      <c r="C12" s="222">
        <v>7</v>
      </c>
      <c r="D12" s="222"/>
      <c r="E12" s="222"/>
      <c r="F12" s="222"/>
      <c r="G12" s="222"/>
      <c r="H12" s="222"/>
    </row>
    <row r="13" spans="1:8" ht="15.75" x14ac:dyDescent="0.25">
      <c r="A13" s="222" t="s">
        <v>62</v>
      </c>
      <c r="B13" s="222"/>
      <c r="C13" s="222">
        <v>5</v>
      </c>
      <c r="D13" s="222"/>
      <c r="E13" s="222"/>
      <c r="F13" s="222"/>
      <c r="G13" s="222"/>
      <c r="H13" s="222"/>
    </row>
    <row r="14" spans="1:8" ht="15.75" x14ac:dyDescent="0.25">
      <c r="A14" s="222" t="s">
        <v>63</v>
      </c>
      <c r="B14" s="222"/>
      <c r="C14" s="222">
        <v>5</v>
      </c>
      <c r="D14" s="222"/>
      <c r="E14" s="222"/>
      <c r="F14" s="222"/>
      <c r="G14" s="222"/>
      <c r="H14" s="222"/>
    </row>
    <row r="15" spans="1:8" ht="15.75" x14ac:dyDescent="0.25">
      <c r="A15" s="222" t="s">
        <v>77</v>
      </c>
      <c r="B15" s="222"/>
      <c r="C15" s="222" t="s">
        <v>491</v>
      </c>
      <c r="D15" s="222"/>
      <c r="E15" s="222"/>
      <c r="F15" s="222"/>
      <c r="G15" s="222"/>
      <c r="H15" s="222"/>
    </row>
    <row r="16" spans="1:8" ht="21" thickBot="1" x14ac:dyDescent="0.3">
      <c r="A16" s="235" t="s">
        <v>23</v>
      </c>
      <c r="B16" s="236"/>
      <c r="C16" s="236"/>
      <c r="D16" s="236"/>
      <c r="E16" s="236"/>
      <c r="F16" s="236"/>
      <c r="G16" s="236"/>
      <c r="H16" s="236"/>
    </row>
    <row r="17" spans="1:8" x14ac:dyDescent="0.25">
      <c r="A17" s="204" t="s">
        <v>14</v>
      </c>
      <c r="B17" s="216"/>
      <c r="C17" s="216"/>
      <c r="D17" s="216"/>
      <c r="E17" s="216"/>
      <c r="F17" s="216"/>
      <c r="G17" s="216"/>
      <c r="H17" s="217"/>
    </row>
    <row r="18" spans="1:8" x14ac:dyDescent="0.25">
      <c r="A18" s="201" t="s">
        <v>658</v>
      </c>
      <c r="B18" s="218"/>
      <c r="C18" s="218"/>
      <c r="D18" s="218"/>
      <c r="E18" s="218"/>
      <c r="F18" s="218"/>
      <c r="G18" s="218"/>
      <c r="H18" s="219"/>
    </row>
    <row r="19" spans="1:8" x14ac:dyDescent="0.25">
      <c r="A19" s="201" t="s">
        <v>615</v>
      </c>
      <c r="B19" s="218"/>
      <c r="C19" s="218"/>
      <c r="D19" s="218"/>
      <c r="E19" s="218"/>
      <c r="F19" s="218"/>
      <c r="G19" s="218"/>
      <c r="H19" s="219"/>
    </row>
    <row r="20" spans="1:8" x14ac:dyDescent="0.25">
      <c r="A20" s="201" t="s">
        <v>616</v>
      </c>
      <c r="B20" s="218"/>
      <c r="C20" s="218"/>
      <c r="D20" s="218"/>
      <c r="E20" s="218"/>
      <c r="F20" s="218"/>
      <c r="G20" s="218"/>
      <c r="H20" s="219"/>
    </row>
    <row r="21" spans="1:8" x14ac:dyDescent="0.25">
      <c r="A21" s="201" t="s">
        <v>127</v>
      </c>
      <c r="B21" s="218"/>
      <c r="C21" s="218"/>
      <c r="D21" s="218"/>
      <c r="E21" s="218"/>
      <c r="F21" s="218"/>
      <c r="G21" s="218"/>
      <c r="H21" s="219"/>
    </row>
    <row r="22" spans="1:8" x14ac:dyDescent="0.25">
      <c r="A22" s="201" t="s">
        <v>128</v>
      </c>
      <c r="B22" s="218"/>
      <c r="C22" s="218"/>
      <c r="D22" s="218"/>
      <c r="E22" s="218"/>
      <c r="F22" s="218"/>
      <c r="G22" s="218"/>
      <c r="H22" s="219"/>
    </row>
    <row r="23" spans="1:8" x14ac:dyDescent="0.25">
      <c r="A23" s="201" t="s">
        <v>555</v>
      </c>
      <c r="B23" s="218"/>
      <c r="C23" s="218"/>
      <c r="D23" s="218"/>
      <c r="E23" s="218"/>
      <c r="F23" s="218"/>
      <c r="G23" s="218"/>
      <c r="H23" s="219"/>
    </row>
    <row r="24" spans="1:8" x14ac:dyDescent="0.25">
      <c r="A24" s="201" t="s">
        <v>126</v>
      </c>
      <c r="B24" s="218"/>
      <c r="C24" s="218"/>
      <c r="D24" s="218"/>
      <c r="E24" s="218"/>
      <c r="F24" s="218"/>
      <c r="G24" s="218"/>
      <c r="H24" s="219"/>
    </row>
    <row r="25" spans="1:8" ht="15.75" thickBot="1" x14ac:dyDescent="0.3">
      <c r="A25" s="209" t="s">
        <v>30</v>
      </c>
      <c r="B25" s="228"/>
      <c r="C25" s="228"/>
      <c r="D25" s="228"/>
      <c r="E25" s="228"/>
      <c r="F25" s="228"/>
      <c r="G25" s="228"/>
      <c r="H25" s="229"/>
    </row>
    <row r="26" spans="1:8" ht="60" x14ac:dyDescent="0.25">
      <c r="A26" s="7" t="s">
        <v>8</v>
      </c>
      <c r="B26" s="7" t="s">
        <v>7</v>
      </c>
      <c r="C26" s="9" t="s">
        <v>6</v>
      </c>
      <c r="D26" s="7" t="s">
        <v>5</v>
      </c>
      <c r="E26" s="25" t="s">
        <v>4</v>
      </c>
      <c r="F26" s="7" t="s">
        <v>3</v>
      </c>
      <c r="G26" s="7" t="s">
        <v>2</v>
      </c>
      <c r="H26" s="7" t="s">
        <v>19</v>
      </c>
    </row>
    <row r="27" spans="1:8" ht="42" customHeight="1" x14ac:dyDescent="0.25">
      <c r="A27" s="56">
        <v>1</v>
      </c>
      <c r="B27" s="57" t="s">
        <v>643</v>
      </c>
      <c r="C27" s="74" t="s">
        <v>640</v>
      </c>
      <c r="D27" s="79" t="s">
        <v>101</v>
      </c>
      <c r="E27" s="56">
        <v>3</v>
      </c>
      <c r="F27" s="56" t="s">
        <v>0</v>
      </c>
      <c r="G27" s="56">
        <f>E27*5</f>
        <v>15</v>
      </c>
      <c r="H27" s="69"/>
    </row>
    <row r="28" spans="1:8" ht="38.25" x14ac:dyDescent="0.25">
      <c r="A28" s="56">
        <v>2</v>
      </c>
      <c r="B28" s="55" t="s">
        <v>533</v>
      </c>
      <c r="C28" s="170" t="s">
        <v>534</v>
      </c>
      <c r="D28" s="79" t="s">
        <v>101</v>
      </c>
      <c r="E28" s="56">
        <v>1</v>
      </c>
      <c r="F28" s="56" t="s">
        <v>0</v>
      </c>
      <c r="G28" s="56">
        <f t="shared" ref="G28:G75" si="0">E28*5</f>
        <v>5</v>
      </c>
      <c r="H28" s="69"/>
    </row>
    <row r="29" spans="1:8" ht="63.95" customHeight="1" x14ac:dyDescent="0.25">
      <c r="A29" s="56">
        <v>3</v>
      </c>
      <c r="B29" s="55" t="s">
        <v>642</v>
      </c>
      <c r="C29" s="74" t="s">
        <v>641</v>
      </c>
      <c r="D29" s="79" t="s">
        <v>101</v>
      </c>
      <c r="E29" s="56">
        <v>1</v>
      </c>
      <c r="F29" s="56" t="s">
        <v>0</v>
      </c>
      <c r="G29" s="56">
        <f t="shared" si="0"/>
        <v>5</v>
      </c>
      <c r="H29" s="69"/>
    </row>
    <row r="30" spans="1:8" ht="39" customHeight="1" x14ac:dyDescent="0.25">
      <c r="A30" s="56">
        <v>4</v>
      </c>
      <c r="B30" s="55" t="s">
        <v>517</v>
      </c>
      <c r="C30" s="170" t="s">
        <v>518</v>
      </c>
      <c r="D30" s="79" t="s">
        <v>101</v>
      </c>
      <c r="E30" s="56">
        <v>1</v>
      </c>
      <c r="F30" s="56" t="s">
        <v>0</v>
      </c>
      <c r="G30" s="56">
        <f t="shared" si="0"/>
        <v>5</v>
      </c>
      <c r="H30" s="69"/>
    </row>
    <row r="31" spans="1:8" ht="14.45" customHeight="1" x14ac:dyDescent="0.25">
      <c r="A31" s="56">
        <v>5</v>
      </c>
      <c r="B31" s="55" t="s">
        <v>603</v>
      </c>
      <c r="C31" s="74" t="s">
        <v>644</v>
      </c>
      <c r="D31" s="79" t="s">
        <v>101</v>
      </c>
      <c r="E31" s="56">
        <v>1</v>
      </c>
      <c r="F31" s="56" t="s">
        <v>0</v>
      </c>
      <c r="G31" s="56">
        <f t="shared" si="0"/>
        <v>5</v>
      </c>
      <c r="H31" s="69"/>
    </row>
    <row r="32" spans="1:8" x14ac:dyDescent="0.25">
      <c r="A32" s="56">
        <v>6</v>
      </c>
      <c r="B32" s="55" t="s">
        <v>120</v>
      </c>
      <c r="C32" s="55" t="s">
        <v>617</v>
      </c>
      <c r="D32" s="79" t="s">
        <v>101</v>
      </c>
      <c r="E32" s="56">
        <v>3</v>
      </c>
      <c r="F32" s="56" t="s">
        <v>0</v>
      </c>
      <c r="G32" s="56">
        <f t="shared" si="0"/>
        <v>15</v>
      </c>
      <c r="H32" s="69"/>
    </row>
    <row r="33" spans="1:8" x14ac:dyDescent="0.25">
      <c r="A33" s="56">
        <v>7</v>
      </c>
      <c r="B33" s="55" t="s">
        <v>120</v>
      </c>
      <c r="C33" s="55" t="s">
        <v>618</v>
      </c>
      <c r="D33" s="79" t="s">
        <v>101</v>
      </c>
      <c r="E33" s="56">
        <v>2</v>
      </c>
      <c r="F33" s="56" t="s">
        <v>0</v>
      </c>
      <c r="G33" s="56">
        <f t="shared" si="0"/>
        <v>10</v>
      </c>
      <c r="H33" s="69"/>
    </row>
    <row r="34" spans="1:8" x14ac:dyDescent="0.25">
      <c r="A34" s="56">
        <v>8</v>
      </c>
      <c r="B34" s="55" t="s">
        <v>120</v>
      </c>
      <c r="C34" s="55" t="s">
        <v>619</v>
      </c>
      <c r="D34" s="79" t="s">
        <v>101</v>
      </c>
      <c r="E34" s="56">
        <v>2</v>
      </c>
      <c r="F34" s="56" t="s">
        <v>0</v>
      </c>
      <c r="G34" s="56">
        <f t="shared" si="0"/>
        <v>10</v>
      </c>
      <c r="H34" s="69"/>
    </row>
    <row r="35" spans="1:8" x14ac:dyDescent="0.25">
      <c r="A35" s="56">
        <v>9</v>
      </c>
      <c r="B35" s="55" t="s">
        <v>120</v>
      </c>
      <c r="C35" s="55" t="s">
        <v>472</v>
      </c>
      <c r="D35" s="79" t="s">
        <v>101</v>
      </c>
      <c r="E35" s="56">
        <v>2</v>
      </c>
      <c r="F35" s="56" t="s">
        <v>0</v>
      </c>
      <c r="G35" s="56">
        <f t="shared" si="0"/>
        <v>10</v>
      </c>
      <c r="H35" s="69"/>
    </row>
    <row r="36" spans="1:8" x14ac:dyDescent="0.25">
      <c r="A36" s="56">
        <v>10</v>
      </c>
      <c r="B36" s="55" t="s">
        <v>120</v>
      </c>
      <c r="C36" s="55" t="s">
        <v>620</v>
      </c>
      <c r="D36" s="79" t="s">
        <v>101</v>
      </c>
      <c r="E36" s="56">
        <v>2</v>
      </c>
      <c r="F36" s="56" t="s">
        <v>0</v>
      </c>
      <c r="G36" s="56">
        <f t="shared" si="0"/>
        <v>10</v>
      </c>
      <c r="H36" s="69"/>
    </row>
    <row r="37" spans="1:8" x14ac:dyDescent="0.25">
      <c r="A37" s="56">
        <v>11</v>
      </c>
      <c r="B37" s="55" t="s">
        <v>120</v>
      </c>
      <c r="C37" s="55" t="s">
        <v>621</v>
      </c>
      <c r="D37" s="79" t="s">
        <v>101</v>
      </c>
      <c r="E37" s="56">
        <v>2</v>
      </c>
      <c r="F37" s="56" t="s">
        <v>0</v>
      </c>
      <c r="G37" s="56">
        <f t="shared" si="0"/>
        <v>10</v>
      </c>
      <c r="H37" s="69"/>
    </row>
    <row r="38" spans="1:8" x14ac:dyDescent="0.25">
      <c r="A38" s="56">
        <v>12</v>
      </c>
      <c r="B38" s="55" t="s">
        <v>120</v>
      </c>
      <c r="C38" s="55" t="s">
        <v>622</v>
      </c>
      <c r="D38" s="79" t="s">
        <v>101</v>
      </c>
      <c r="E38" s="56">
        <v>3</v>
      </c>
      <c r="F38" s="56"/>
      <c r="G38" s="56">
        <f t="shared" si="0"/>
        <v>15</v>
      </c>
      <c r="H38" s="69"/>
    </row>
    <row r="39" spans="1:8" x14ac:dyDescent="0.25">
      <c r="A39" s="56">
        <v>13</v>
      </c>
      <c r="B39" s="55" t="s">
        <v>120</v>
      </c>
      <c r="C39" s="55" t="s">
        <v>623</v>
      </c>
      <c r="D39" s="79" t="s">
        <v>101</v>
      </c>
      <c r="E39" s="56">
        <v>1</v>
      </c>
      <c r="F39" s="56" t="s">
        <v>0</v>
      </c>
      <c r="G39" s="56">
        <f t="shared" si="0"/>
        <v>5</v>
      </c>
      <c r="H39" s="69"/>
    </row>
    <row r="40" spans="1:8" ht="38.25" x14ac:dyDescent="0.25">
      <c r="A40" s="56">
        <v>14</v>
      </c>
      <c r="B40" s="55" t="s">
        <v>529</v>
      </c>
      <c r="C40" s="170" t="s">
        <v>530</v>
      </c>
      <c r="D40" s="79" t="s">
        <v>101</v>
      </c>
      <c r="E40" s="56">
        <v>1</v>
      </c>
      <c r="F40" s="56" t="s">
        <v>0</v>
      </c>
      <c r="G40" s="56">
        <f t="shared" si="0"/>
        <v>5</v>
      </c>
      <c r="H40" s="69"/>
    </row>
    <row r="41" spans="1:8" x14ac:dyDescent="0.25">
      <c r="A41" s="56">
        <v>15</v>
      </c>
      <c r="B41" s="55" t="s">
        <v>645</v>
      </c>
      <c r="C41" s="74" t="s">
        <v>646</v>
      </c>
      <c r="D41" s="79" t="s">
        <v>101</v>
      </c>
      <c r="E41" s="56">
        <v>1</v>
      </c>
      <c r="F41" s="56" t="s">
        <v>0</v>
      </c>
      <c r="G41" s="56">
        <f t="shared" si="0"/>
        <v>5</v>
      </c>
      <c r="H41" s="69"/>
    </row>
    <row r="42" spans="1:8" x14ac:dyDescent="0.25">
      <c r="A42" s="56">
        <v>16</v>
      </c>
      <c r="B42" s="55" t="s">
        <v>129</v>
      </c>
      <c r="C42" s="55" t="s">
        <v>647</v>
      </c>
      <c r="D42" s="79" t="s">
        <v>101</v>
      </c>
      <c r="E42" s="56">
        <v>1</v>
      </c>
      <c r="F42" s="56" t="s">
        <v>0</v>
      </c>
      <c r="G42" s="56">
        <f t="shared" si="0"/>
        <v>5</v>
      </c>
      <c r="H42" s="69"/>
    </row>
    <row r="43" spans="1:8" ht="63.75" x14ac:dyDescent="0.25">
      <c r="A43" s="56">
        <v>17</v>
      </c>
      <c r="B43" s="55" t="s">
        <v>607</v>
      </c>
      <c r="C43" s="55" t="s">
        <v>608</v>
      </c>
      <c r="D43" s="79" t="s">
        <v>101</v>
      </c>
      <c r="E43" s="56">
        <v>1</v>
      </c>
      <c r="F43" s="56" t="s">
        <v>0</v>
      </c>
      <c r="G43" s="56">
        <f t="shared" si="0"/>
        <v>5</v>
      </c>
      <c r="H43" s="69"/>
    </row>
    <row r="44" spans="1:8" ht="54" customHeight="1" x14ac:dyDescent="0.25">
      <c r="A44" s="56">
        <v>18</v>
      </c>
      <c r="B44" s="170" t="s">
        <v>519</v>
      </c>
      <c r="C44" s="170" t="s">
        <v>520</v>
      </c>
      <c r="D44" s="79" t="s">
        <v>101</v>
      </c>
      <c r="E44" s="56">
        <v>1</v>
      </c>
      <c r="F44" s="56" t="s">
        <v>0</v>
      </c>
      <c r="G44" s="56">
        <f t="shared" si="0"/>
        <v>5</v>
      </c>
      <c r="H44" s="69"/>
    </row>
    <row r="45" spans="1:8" x14ac:dyDescent="0.25">
      <c r="A45" s="56">
        <v>19</v>
      </c>
      <c r="B45" s="55" t="s">
        <v>103</v>
      </c>
      <c r="C45" s="55" t="s">
        <v>602</v>
      </c>
      <c r="D45" s="79" t="s">
        <v>101</v>
      </c>
      <c r="E45" s="56">
        <v>2</v>
      </c>
      <c r="F45" s="56" t="s">
        <v>0</v>
      </c>
      <c r="G45" s="56">
        <f t="shared" si="0"/>
        <v>10</v>
      </c>
      <c r="H45" s="69"/>
    </row>
    <row r="46" spans="1:8" ht="25.5" x14ac:dyDescent="0.25">
      <c r="A46" s="56">
        <v>20</v>
      </c>
      <c r="B46" s="74" t="s">
        <v>130</v>
      </c>
      <c r="C46" s="74" t="s">
        <v>624</v>
      </c>
      <c r="D46" s="79" t="s">
        <v>101</v>
      </c>
      <c r="E46" s="56">
        <v>3</v>
      </c>
      <c r="F46" s="56" t="s">
        <v>0</v>
      </c>
      <c r="G46" s="56">
        <f t="shared" si="0"/>
        <v>15</v>
      </c>
      <c r="H46" s="69"/>
    </row>
    <row r="47" spans="1:8" ht="25.5" x14ac:dyDescent="0.25">
      <c r="A47" s="56">
        <v>21</v>
      </c>
      <c r="B47" s="74" t="s">
        <v>131</v>
      </c>
      <c r="C47" s="74" t="s">
        <v>625</v>
      </c>
      <c r="D47" s="79" t="s">
        <v>101</v>
      </c>
      <c r="E47" s="56">
        <v>3</v>
      </c>
      <c r="F47" s="56" t="s">
        <v>0</v>
      </c>
      <c r="G47" s="56">
        <f t="shared" si="0"/>
        <v>15</v>
      </c>
      <c r="H47" s="69"/>
    </row>
    <row r="48" spans="1:8" x14ac:dyDescent="0.25">
      <c r="A48" s="56">
        <v>22</v>
      </c>
      <c r="B48" s="55" t="s">
        <v>132</v>
      </c>
      <c r="C48" s="55" t="s">
        <v>626</v>
      </c>
      <c r="D48" s="79" t="s">
        <v>101</v>
      </c>
      <c r="E48" s="56">
        <v>9</v>
      </c>
      <c r="F48" s="56" t="s">
        <v>0</v>
      </c>
      <c r="G48" s="56">
        <f t="shared" si="0"/>
        <v>45</v>
      </c>
      <c r="H48" s="69"/>
    </row>
    <row r="49" spans="1:8" s="161" customFormat="1" ht="25.5" x14ac:dyDescent="0.25">
      <c r="A49" s="56">
        <v>23</v>
      </c>
      <c r="B49" s="55" t="s">
        <v>470</v>
      </c>
      <c r="C49" s="55" t="s">
        <v>627</v>
      </c>
      <c r="D49" s="79" t="s">
        <v>101</v>
      </c>
      <c r="E49" s="56">
        <v>3</v>
      </c>
      <c r="F49" s="56" t="s">
        <v>0</v>
      </c>
      <c r="G49" s="56">
        <f t="shared" ref="G49" si="1">E49*5</f>
        <v>15</v>
      </c>
      <c r="H49" s="69"/>
    </row>
    <row r="50" spans="1:8" x14ac:dyDescent="0.25">
      <c r="A50" s="56">
        <v>24</v>
      </c>
      <c r="B50" s="57" t="s">
        <v>133</v>
      </c>
      <c r="C50" s="55" t="s">
        <v>628</v>
      </c>
      <c r="D50" s="79" t="s">
        <v>101</v>
      </c>
      <c r="E50" s="56">
        <v>2</v>
      </c>
      <c r="F50" s="56" t="s">
        <v>0</v>
      </c>
      <c r="G50" s="56">
        <f t="shared" si="0"/>
        <v>10</v>
      </c>
      <c r="H50" s="69"/>
    </row>
    <row r="51" spans="1:8" x14ac:dyDescent="0.25">
      <c r="A51" s="56">
        <v>25</v>
      </c>
      <c r="B51" s="55" t="s">
        <v>629</v>
      </c>
      <c r="C51" s="55" t="s">
        <v>630</v>
      </c>
      <c r="D51" s="79" t="s">
        <v>101</v>
      </c>
      <c r="E51" s="56">
        <v>2</v>
      </c>
      <c r="F51" s="56" t="s">
        <v>0</v>
      </c>
      <c r="G51" s="56">
        <f t="shared" si="0"/>
        <v>10</v>
      </c>
      <c r="H51" s="69"/>
    </row>
    <row r="52" spans="1:8" ht="25.5" x14ac:dyDescent="0.25">
      <c r="A52" s="56">
        <v>26</v>
      </c>
      <c r="B52" s="55" t="s">
        <v>134</v>
      </c>
      <c r="C52" s="57" t="s">
        <v>631</v>
      </c>
      <c r="D52" s="79" t="s">
        <v>101</v>
      </c>
      <c r="E52" s="56">
        <v>1</v>
      </c>
      <c r="F52" s="56" t="s">
        <v>105</v>
      </c>
      <c r="G52" s="56">
        <f t="shared" si="0"/>
        <v>5</v>
      </c>
      <c r="H52" s="69"/>
    </row>
    <row r="53" spans="1:8" x14ac:dyDescent="0.25">
      <c r="A53" s="56">
        <v>27</v>
      </c>
      <c r="B53" s="55" t="s">
        <v>135</v>
      </c>
      <c r="C53" s="57" t="s">
        <v>632</v>
      </c>
      <c r="D53" s="79" t="s">
        <v>101</v>
      </c>
      <c r="E53" s="56">
        <v>1</v>
      </c>
      <c r="F53" s="56" t="s">
        <v>0</v>
      </c>
      <c r="G53" s="56">
        <f t="shared" si="0"/>
        <v>5</v>
      </c>
      <c r="H53" s="69"/>
    </row>
    <row r="54" spans="1:8" x14ac:dyDescent="0.25">
      <c r="A54" s="56">
        <v>28</v>
      </c>
      <c r="B54" s="55" t="s">
        <v>135</v>
      </c>
      <c r="C54" s="57" t="s">
        <v>633</v>
      </c>
      <c r="D54" s="79" t="s">
        <v>101</v>
      </c>
      <c r="E54" s="56">
        <v>1</v>
      </c>
      <c r="F54" s="56" t="s">
        <v>0</v>
      </c>
      <c r="G54" s="56">
        <f t="shared" si="0"/>
        <v>5</v>
      </c>
      <c r="H54" s="69"/>
    </row>
    <row r="55" spans="1:8" ht="14.45" customHeight="1" x14ac:dyDescent="0.25">
      <c r="A55" s="56">
        <v>29</v>
      </c>
      <c r="B55" s="55" t="s">
        <v>136</v>
      </c>
      <c r="C55" s="57" t="s">
        <v>137</v>
      </c>
      <c r="D55" s="79" t="s">
        <v>101</v>
      </c>
      <c r="E55" s="56">
        <v>2</v>
      </c>
      <c r="F55" s="56" t="s">
        <v>0</v>
      </c>
      <c r="G55" s="56">
        <f t="shared" si="0"/>
        <v>10</v>
      </c>
      <c r="H55" s="69"/>
    </row>
    <row r="56" spans="1:8" ht="14.1" customHeight="1" x14ac:dyDescent="0.25">
      <c r="A56" s="56">
        <v>30</v>
      </c>
      <c r="B56" s="55" t="s">
        <v>136</v>
      </c>
      <c r="C56" s="57" t="s">
        <v>138</v>
      </c>
      <c r="D56" s="79" t="s">
        <v>101</v>
      </c>
      <c r="E56" s="56">
        <v>1</v>
      </c>
      <c r="F56" s="56" t="s">
        <v>0</v>
      </c>
      <c r="G56" s="56">
        <f t="shared" si="0"/>
        <v>5</v>
      </c>
      <c r="H56" s="69"/>
    </row>
    <row r="57" spans="1:8" ht="30.6" customHeight="1" x14ac:dyDescent="0.25">
      <c r="A57" s="56">
        <v>31</v>
      </c>
      <c r="B57" s="55" t="s">
        <v>139</v>
      </c>
      <c r="C57" s="57" t="s">
        <v>592</v>
      </c>
      <c r="D57" s="79" t="s">
        <v>101</v>
      </c>
      <c r="E57" s="56">
        <v>1</v>
      </c>
      <c r="F57" s="56" t="s">
        <v>105</v>
      </c>
      <c r="G57" s="56">
        <f t="shared" si="0"/>
        <v>5</v>
      </c>
      <c r="H57" s="69"/>
    </row>
    <row r="58" spans="1:8" x14ac:dyDescent="0.25">
      <c r="A58" s="56">
        <v>32</v>
      </c>
      <c r="B58" s="55" t="s">
        <v>140</v>
      </c>
      <c r="C58" s="57" t="s">
        <v>634</v>
      </c>
      <c r="D58" s="79" t="s">
        <v>101</v>
      </c>
      <c r="E58" s="56">
        <v>2</v>
      </c>
      <c r="F58" s="56" t="s">
        <v>0</v>
      </c>
      <c r="G58" s="56">
        <f t="shared" si="0"/>
        <v>10</v>
      </c>
      <c r="H58" s="69"/>
    </row>
    <row r="59" spans="1:8" x14ac:dyDescent="0.25">
      <c r="A59" s="56">
        <v>33</v>
      </c>
      <c r="B59" s="55" t="s">
        <v>141</v>
      </c>
      <c r="C59" s="57" t="s">
        <v>635</v>
      </c>
      <c r="D59" s="79" t="s">
        <v>101</v>
      </c>
      <c r="E59" s="56">
        <v>2</v>
      </c>
      <c r="F59" s="56" t="s">
        <v>0</v>
      </c>
      <c r="G59" s="56">
        <f t="shared" si="0"/>
        <v>10</v>
      </c>
      <c r="H59" s="69"/>
    </row>
    <row r="60" spans="1:8" x14ac:dyDescent="0.25">
      <c r="A60" s="56">
        <v>34</v>
      </c>
      <c r="B60" s="55" t="s">
        <v>142</v>
      </c>
      <c r="C60" s="57" t="s">
        <v>636</v>
      </c>
      <c r="D60" s="79" t="s">
        <v>101</v>
      </c>
      <c r="E60" s="56">
        <v>6</v>
      </c>
      <c r="F60" s="56" t="s">
        <v>0</v>
      </c>
      <c r="G60" s="56">
        <f t="shared" si="0"/>
        <v>30</v>
      </c>
      <c r="H60" s="69"/>
    </row>
    <row r="61" spans="1:8" x14ac:dyDescent="0.25">
      <c r="A61" s="56">
        <v>35</v>
      </c>
      <c r="B61" s="55" t="s">
        <v>143</v>
      </c>
      <c r="C61" s="57" t="s">
        <v>637</v>
      </c>
      <c r="D61" s="79" t="s">
        <v>101</v>
      </c>
      <c r="E61" s="56">
        <v>1</v>
      </c>
      <c r="F61" s="56" t="s">
        <v>0</v>
      </c>
      <c r="G61" s="56">
        <f t="shared" si="0"/>
        <v>5</v>
      </c>
      <c r="H61" s="69"/>
    </row>
    <row r="62" spans="1:8" x14ac:dyDescent="0.25">
      <c r="A62" s="56">
        <v>36</v>
      </c>
      <c r="B62" s="55" t="s">
        <v>638</v>
      </c>
      <c r="C62" s="57" t="s">
        <v>637</v>
      </c>
      <c r="D62" s="79" t="s">
        <v>101</v>
      </c>
      <c r="E62" s="56">
        <v>1</v>
      </c>
      <c r="F62" s="56" t="s">
        <v>0</v>
      </c>
      <c r="G62" s="56">
        <f t="shared" si="0"/>
        <v>5</v>
      </c>
      <c r="H62" s="69"/>
    </row>
    <row r="63" spans="1:8" x14ac:dyDescent="0.25">
      <c r="A63" s="56">
        <v>37</v>
      </c>
      <c r="B63" s="55" t="s">
        <v>144</v>
      </c>
      <c r="C63" s="57" t="s">
        <v>648</v>
      </c>
      <c r="D63" s="79" t="s">
        <v>101</v>
      </c>
      <c r="E63" s="56">
        <v>1</v>
      </c>
      <c r="F63" s="56" t="s">
        <v>0</v>
      </c>
      <c r="G63" s="56">
        <f t="shared" si="0"/>
        <v>5</v>
      </c>
      <c r="H63" s="69"/>
    </row>
    <row r="64" spans="1:8" x14ac:dyDescent="0.25">
      <c r="A64" s="56">
        <v>38</v>
      </c>
      <c r="B64" s="55" t="s">
        <v>145</v>
      </c>
      <c r="C64" s="57" t="s">
        <v>654</v>
      </c>
      <c r="D64" s="79" t="s">
        <v>101</v>
      </c>
      <c r="E64" s="56">
        <v>3</v>
      </c>
      <c r="F64" s="56" t="s">
        <v>0</v>
      </c>
      <c r="G64" s="56">
        <f t="shared" si="0"/>
        <v>15</v>
      </c>
      <c r="H64" s="69"/>
    </row>
    <row r="65" spans="1:8" ht="38.25" x14ac:dyDescent="0.25">
      <c r="A65" s="56">
        <v>39</v>
      </c>
      <c r="B65" s="55" t="s">
        <v>146</v>
      </c>
      <c r="C65" s="57" t="s">
        <v>655</v>
      </c>
      <c r="D65" s="79" t="s">
        <v>101</v>
      </c>
      <c r="E65" s="56">
        <v>1</v>
      </c>
      <c r="F65" s="56" t="s">
        <v>0</v>
      </c>
      <c r="G65" s="56">
        <f t="shared" si="0"/>
        <v>5</v>
      </c>
      <c r="H65" s="69"/>
    </row>
    <row r="66" spans="1:8" x14ac:dyDescent="0.25">
      <c r="A66" s="56">
        <v>40</v>
      </c>
      <c r="B66" s="55" t="s">
        <v>147</v>
      </c>
      <c r="C66" s="57" t="s">
        <v>652</v>
      </c>
      <c r="D66" s="79" t="s">
        <v>101</v>
      </c>
      <c r="E66" s="56">
        <v>1</v>
      </c>
      <c r="F66" s="56" t="s">
        <v>0</v>
      </c>
      <c r="G66" s="56">
        <f t="shared" si="0"/>
        <v>5</v>
      </c>
      <c r="H66" s="69"/>
    </row>
    <row r="67" spans="1:8" x14ac:dyDescent="0.25">
      <c r="A67" s="56">
        <v>41</v>
      </c>
      <c r="B67" s="55" t="s">
        <v>148</v>
      </c>
      <c r="C67" s="57" t="s">
        <v>657</v>
      </c>
      <c r="D67" s="79" t="s">
        <v>101</v>
      </c>
      <c r="E67" s="56">
        <v>1</v>
      </c>
      <c r="F67" s="56" t="s">
        <v>0</v>
      </c>
      <c r="G67" s="56">
        <f t="shared" si="0"/>
        <v>5</v>
      </c>
      <c r="H67" s="69"/>
    </row>
    <row r="68" spans="1:8" x14ac:dyDescent="0.25">
      <c r="A68" s="56">
        <v>42</v>
      </c>
      <c r="B68" s="55" t="s">
        <v>149</v>
      </c>
      <c r="C68" s="57" t="s">
        <v>653</v>
      </c>
      <c r="D68" s="79" t="s">
        <v>101</v>
      </c>
      <c r="E68" s="56">
        <v>1</v>
      </c>
      <c r="F68" s="56" t="s">
        <v>0</v>
      </c>
      <c r="G68" s="56">
        <f t="shared" si="0"/>
        <v>5</v>
      </c>
      <c r="H68" s="69"/>
    </row>
    <row r="69" spans="1:8" x14ac:dyDescent="0.25">
      <c r="A69" s="56">
        <v>43</v>
      </c>
      <c r="B69" s="55" t="s">
        <v>150</v>
      </c>
      <c r="C69" s="57" t="s">
        <v>639</v>
      </c>
      <c r="D69" s="79" t="s">
        <v>101</v>
      </c>
      <c r="E69" s="56">
        <v>1</v>
      </c>
      <c r="F69" s="56" t="s">
        <v>0</v>
      </c>
      <c r="G69" s="56">
        <f t="shared" si="0"/>
        <v>5</v>
      </c>
      <c r="H69" s="69"/>
    </row>
    <row r="70" spans="1:8" x14ac:dyDescent="0.25">
      <c r="A70" s="56">
        <v>44</v>
      </c>
      <c r="B70" s="55" t="s">
        <v>121</v>
      </c>
      <c r="C70" s="57" t="s">
        <v>546</v>
      </c>
      <c r="D70" s="79" t="s">
        <v>101</v>
      </c>
      <c r="E70" s="56">
        <v>2</v>
      </c>
      <c r="F70" s="56" t="s">
        <v>0</v>
      </c>
      <c r="G70" s="56">
        <f t="shared" si="0"/>
        <v>10</v>
      </c>
      <c r="H70" s="69"/>
    </row>
    <row r="71" spans="1:8" ht="25.5" x14ac:dyDescent="0.25">
      <c r="A71" s="56">
        <v>45</v>
      </c>
      <c r="B71" s="55" t="s">
        <v>151</v>
      </c>
      <c r="C71" s="57" t="s">
        <v>613</v>
      </c>
      <c r="D71" s="79" t="s">
        <v>101</v>
      </c>
      <c r="E71" s="56">
        <v>10</v>
      </c>
      <c r="F71" s="56" t="s">
        <v>0</v>
      </c>
      <c r="G71" s="56">
        <f t="shared" si="0"/>
        <v>50</v>
      </c>
      <c r="H71" s="69"/>
    </row>
    <row r="72" spans="1:8" x14ac:dyDescent="0.25">
      <c r="A72" s="56">
        <v>46</v>
      </c>
      <c r="B72" s="55" t="s">
        <v>650</v>
      </c>
      <c r="C72" s="57" t="s">
        <v>649</v>
      </c>
      <c r="D72" s="79" t="s">
        <v>101</v>
      </c>
      <c r="E72" s="56">
        <v>2</v>
      </c>
      <c r="F72" s="56" t="s">
        <v>0</v>
      </c>
      <c r="G72" s="56">
        <f t="shared" si="0"/>
        <v>10</v>
      </c>
      <c r="H72" s="69"/>
    </row>
    <row r="73" spans="1:8" x14ac:dyDescent="0.25">
      <c r="A73" s="56">
        <v>47</v>
      </c>
      <c r="B73" s="55" t="s">
        <v>152</v>
      </c>
      <c r="C73" s="57" t="s">
        <v>651</v>
      </c>
      <c r="D73" s="79" t="s">
        <v>101</v>
      </c>
      <c r="E73" s="56">
        <v>2</v>
      </c>
      <c r="F73" s="80" t="s">
        <v>0</v>
      </c>
      <c r="G73" s="56">
        <f t="shared" si="0"/>
        <v>10</v>
      </c>
      <c r="H73" s="71"/>
    </row>
    <row r="74" spans="1:8" s="161" customFormat="1" x14ac:dyDescent="0.25">
      <c r="A74" s="56">
        <v>48</v>
      </c>
      <c r="B74" s="55" t="s">
        <v>471</v>
      </c>
      <c r="C74" s="57" t="s">
        <v>652</v>
      </c>
      <c r="D74" s="79" t="s">
        <v>101</v>
      </c>
      <c r="E74" s="56">
        <v>1</v>
      </c>
      <c r="F74" s="80" t="s">
        <v>0</v>
      </c>
      <c r="G74" s="56">
        <f t="shared" ref="G74" si="2">E74*5</f>
        <v>5</v>
      </c>
      <c r="H74" s="71"/>
    </row>
    <row r="75" spans="1:8" ht="38.25" x14ac:dyDescent="0.25">
      <c r="A75" s="56">
        <v>49</v>
      </c>
      <c r="B75" s="74" t="s">
        <v>153</v>
      </c>
      <c r="C75" s="57" t="s">
        <v>656</v>
      </c>
      <c r="D75" s="79" t="s">
        <v>101</v>
      </c>
      <c r="E75" s="56">
        <v>1</v>
      </c>
      <c r="F75" s="56" t="s">
        <v>0</v>
      </c>
      <c r="G75" s="56">
        <f t="shared" si="0"/>
        <v>5</v>
      </c>
      <c r="H75" s="69"/>
    </row>
    <row r="76" spans="1:8" ht="20.25" x14ac:dyDescent="0.25">
      <c r="A76" s="235" t="s">
        <v>9</v>
      </c>
      <c r="B76" s="236"/>
      <c r="C76" s="236"/>
      <c r="D76" s="236"/>
      <c r="E76" s="218"/>
      <c r="F76" s="218"/>
      <c r="G76" s="236"/>
      <c r="H76" s="236"/>
    </row>
    <row r="77" spans="1:8" ht="60" x14ac:dyDescent="0.25">
      <c r="A77" s="8" t="s">
        <v>8</v>
      </c>
      <c r="B77" s="7" t="s">
        <v>7</v>
      </c>
      <c r="C77" s="7" t="s">
        <v>6</v>
      </c>
      <c r="D77" s="7" t="s">
        <v>5</v>
      </c>
      <c r="E77" s="7" t="s">
        <v>4</v>
      </c>
      <c r="F77" s="7" t="s">
        <v>3</v>
      </c>
      <c r="G77" s="7" t="s">
        <v>2</v>
      </c>
      <c r="H77" s="7" t="s">
        <v>19</v>
      </c>
    </row>
    <row r="78" spans="1:8" ht="38.25" x14ac:dyDescent="0.25">
      <c r="A78" s="56">
        <v>1</v>
      </c>
      <c r="B78" s="55" t="s">
        <v>92</v>
      </c>
      <c r="C78" s="157" t="s">
        <v>587</v>
      </c>
      <c r="D78" s="81" t="s">
        <v>1</v>
      </c>
      <c r="E78" s="56">
        <v>1</v>
      </c>
      <c r="F78" s="56" t="s">
        <v>0</v>
      </c>
      <c r="G78" s="51">
        <f>E78</f>
        <v>1</v>
      </c>
      <c r="H78" s="82"/>
    </row>
    <row r="79" spans="1:8" ht="39.950000000000003" customHeight="1" x14ac:dyDescent="0.25">
      <c r="A79" s="56">
        <v>2</v>
      </c>
      <c r="B79" s="55" t="s">
        <v>93</v>
      </c>
      <c r="C79" s="157" t="s">
        <v>585</v>
      </c>
      <c r="D79" s="81" t="s">
        <v>1</v>
      </c>
      <c r="E79" s="56">
        <v>2</v>
      </c>
      <c r="F79" s="56" t="s">
        <v>0</v>
      </c>
      <c r="G79" s="51">
        <f>E79</f>
        <v>2</v>
      </c>
      <c r="H79" s="82"/>
    </row>
    <row r="80" spans="1:8" x14ac:dyDescent="0.25">
      <c r="A80" s="56">
        <v>3</v>
      </c>
      <c r="B80" s="55" t="s">
        <v>94</v>
      </c>
      <c r="C80" s="78" t="s">
        <v>586</v>
      </c>
      <c r="D80" s="81" t="s">
        <v>1</v>
      </c>
      <c r="E80" s="56">
        <v>1</v>
      </c>
      <c r="F80" s="56" t="s">
        <v>0</v>
      </c>
      <c r="G80" s="51">
        <f>E80</f>
        <v>1</v>
      </c>
      <c r="H80" s="82"/>
    </row>
    <row r="81" spans="1:8" ht="27.95" customHeight="1" x14ac:dyDescent="0.25">
      <c r="A81" s="56">
        <v>4</v>
      </c>
      <c r="B81" s="55" t="s">
        <v>154</v>
      </c>
      <c r="C81" s="55" t="s">
        <v>659</v>
      </c>
      <c r="D81" s="81" t="s">
        <v>1</v>
      </c>
      <c r="E81" s="56">
        <v>1</v>
      </c>
      <c r="F81" s="56" t="s">
        <v>0</v>
      </c>
      <c r="G81" s="75" t="s">
        <v>155</v>
      </c>
      <c r="H81" s="82"/>
    </row>
  </sheetData>
  <mergeCells count="35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A13:B13"/>
    <mergeCell ref="C13:H13"/>
    <mergeCell ref="A15:B15"/>
    <mergeCell ref="C15:H15"/>
    <mergeCell ref="A11:B11"/>
    <mergeCell ref="A12:B12"/>
    <mergeCell ref="A1:H1"/>
    <mergeCell ref="A5:H5"/>
    <mergeCell ref="A6:H6"/>
    <mergeCell ref="A2:H2"/>
    <mergeCell ref="A3:H3"/>
    <mergeCell ref="A4:H4"/>
    <mergeCell ref="C10:H10"/>
    <mergeCell ref="C11:H11"/>
    <mergeCell ref="A76:H76"/>
    <mergeCell ref="A19:H19"/>
    <mergeCell ref="A24:H24"/>
    <mergeCell ref="A25:H25"/>
    <mergeCell ref="A16:H16"/>
    <mergeCell ref="A23:H23"/>
    <mergeCell ref="A18:H18"/>
    <mergeCell ref="A22:H2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38" zoomScale="71" zoomScaleNormal="71" workbookViewId="0">
      <selection activeCell="J39" sqref="J39:J41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49.42578125" style="39" customWidth="1"/>
    <col min="4" max="4" width="22" style="39" customWidth="1"/>
    <col min="5" max="5" width="15.42578125" style="39" customWidth="1"/>
    <col min="6" max="6" width="23.4257812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220" t="s">
        <v>18</v>
      </c>
      <c r="B1" s="218"/>
      <c r="C1" s="218"/>
      <c r="D1" s="218"/>
      <c r="E1" s="218"/>
      <c r="F1" s="218"/>
      <c r="G1" s="218"/>
      <c r="H1" s="218"/>
    </row>
    <row r="2" spans="1:8" ht="20.25" x14ac:dyDescent="0.3">
      <c r="A2" s="223" t="s">
        <v>83</v>
      </c>
      <c r="B2" s="223"/>
      <c r="C2" s="223"/>
      <c r="D2" s="223"/>
      <c r="E2" s="223"/>
      <c r="F2" s="223"/>
      <c r="G2" s="223"/>
      <c r="H2" s="223"/>
    </row>
    <row r="3" spans="1:8" ht="20.25" x14ac:dyDescent="0.25">
      <c r="A3" s="224" t="str">
        <f>'Информация о Чемпионате'!B4</f>
        <v>региональный этап Чемпионата по профессиональному мастерству "Профессионалы" - 2024 в Курской области</v>
      </c>
      <c r="B3" s="224"/>
      <c r="C3" s="224"/>
      <c r="D3" s="224"/>
      <c r="E3" s="224"/>
      <c r="F3" s="224"/>
      <c r="G3" s="224"/>
      <c r="H3" s="224"/>
    </row>
    <row r="4" spans="1:8" ht="20.25" x14ac:dyDescent="0.3">
      <c r="A4" s="223" t="s">
        <v>84</v>
      </c>
      <c r="B4" s="223"/>
      <c r="C4" s="223"/>
      <c r="D4" s="223"/>
      <c r="E4" s="223"/>
      <c r="F4" s="223"/>
      <c r="G4" s="223"/>
      <c r="H4" s="223"/>
    </row>
    <row r="5" spans="1:8" ht="20.25" x14ac:dyDescent="0.25">
      <c r="A5" s="221" t="str">
        <f>'Информация о Чемпионате'!B3</f>
        <v>Поварское дело</v>
      </c>
      <c r="B5" s="221"/>
      <c r="C5" s="221"/>
      <c r="D5" s="221"/>
      <c r="E5" s="221"/>
      <c r="F5" s="221"/>
      <c r="G5" s="221"/>
      <c r="H5" s="221"/>
    </row>
    <row r="6" spans="1:8" x14ac:dyDescent="0.25">
      <c r="A6" s="222" t="s">
        <v>20</v>
      </c>
      <c r="B6" s="218"/>
      <c r="C6" s="218"/>
      <c r="D6" s="218"/>
      <c r="E6" s="218"/>
      <c r="F6" s="218"/>
      <c r="G6" s="218"/>
      <c r="H6" s="218"/>
    </row>
    <row r="7" spans="1:8" ht="15.75" x14ac:dyDescent="0.25">
      <c r="A7" s="222" t="s">
        <v>81</v>
      </c>
      <c r="B7" s="222"/>
      <c r="C7" s="225" t="str">
        <f>'Информация о Чемпионате'!B5</f>
        <v>Курская область</v>
      </c>
      <c r="D7" s="225"/>
      <c r="E7" s="225"/>
      <c r="F7" s="225"/>
      <c r="G7" s="225"/>
      <c r="H7" s="225"/>
    </row>
    <row r="8" spans="1:8" ht="31.5" customHeight="1" x14ac:dyDescent="0.25">
      <c r="A8" s="222" t="s">
        <v>82</v>
      </c>
      <c r="B8" s="222"/>
      <c r="C8" s="222"/>
      <c r="D8" s="240" t="str">
        <f>'Информация о Чемпионате'!B6</f>
        <v>областное бюджетное профессиональное образовательное учреждение "Курский госудасртвенный техникум технологий и сервиса"</v>
      </c>
      <c r="E8" s="240"/>
      <c r="F8" s="240"/>
      <c r="G8" s="240"/>
      <c r="H8" s="240"/>
    </row>
    <row r="9" spans="1:8" ht="15.75" x14ac:dyDescent="0.25">
      <c r="A9" s="222" t="s">
        <v>76</v>
      </c>
      <c r="B9" s="222"/>
      <c r="C9" s="222" t="str">
        <f>'Информация о Чемпионате'!B7</f>
        <v>305007, г. Курск, ул. Тракторная, д. 8</v>
      </c>
      <c r="D9" s="222"/>
      <c r="E9" s="222"/>
      <c r="F9" s="222"/>
      <c r="G9" s="222"/>
      <c r="H9" s="222"/>
    </row>
    <row r="10" spans="1:8" ht="15.75" x14ac:dyDescent="0.25">
      <c r="A10" s="222" t="s">
        <v>80</v>
      </c>
      <c r="B10" s="222"/>
      <c r="C10" s="222" t="str">
        <f>'Информация о Чемпионате'!B9</f>
        <v>Доценко Наталья Викторовна</v>
      </c>
      <c r="D10" s="222"/>
      <c r="E10" s="222" t="str">
        <f>'Информация о Чемпионате'!B10</f>
        <v>dotzenko.natalja2017@yandex.ru</v>
      </c>
      <c r="F10" s="222"/>
      <c r="G10" s="222" t="str">
        <f>'Информация о Чемпионате'!B11</f>
        <v>8-908-124-11-70</v>
      </c>
      <c r="H10" s="222"/>
    </row>
    <row r="11" spans="1:8" ht="15.75" x14ac:dyDescent="0.25">
      <c r="A11" s="222" t="s">
        <v>79</v>
      </c>
      <c r="B11" s="222"/>
      <c r="C11" s="222" t="str">
        <f>'Информация о Чемпионате'!B12</f>
        <v>Алхимова Наталья Александровна</v>
      </c>
      <c r="D11" s="222"/>
      <c r="E11" s="222" t="str">
        <f>'Информация о Чемпионате'!B13</f>
        <v>alkhimova.natali@mail.ru</v>
      </c>
      <c r="F11" s="222"/>
      <c r="G11" s="222" t="str">
        <f>'Информация о Чемпионате'!B14</f>
        <v>8-908-122-86-59</v>
      </c>
      <c r="H11" s="222"/>
    </row>
    <row r="12" spans="1:8" ht="15.75" x14ac:dyDescent="0.25">
      <c r="A12" s="222" t="s">
        <v>78</v>
      </c>
      <c r="B12" s="222"/>
      <c r="C12" s="222">
        <f>'Информация о Чемпионате'!B17</f>
        <v>7</v>
      </c>
      <c r="D12" s="222"/>
      <c r="E12" s="222"/>
      <c r="F12" s="222"/>
      <c r="G12" s="222"/>
      <c r="H12" s="222"/>
    </row>
    <row r="13" spans="1:8" ht="15.75" x14ac:dyDescent="0.25">
      <c r="A13" s="222" t="s">
        <v>62</v>
      </c>
      <c r="B13" s="222"/>
      <c r="C13" s="222">
        <f>'Информация о Чемпионате'!B15</f>
        <v>5</v>
      </c>
      <c r="D13" s="222"/>
      <c r="E13" s="222"/>
      <c r="F13" s="222"/>
      <c r="G13" s="222"/>
      <c r="H13" s="222"/>
    </row>
    <row r="14" spans="1:8" ht="15.75" x14ac:dyDescent="0.25">
      <c r="A14" s="222" t="s">
        <v>63</v>
      </c>
      <c r="B14" s="222"/>
      <c r="C14" s="222">
        <f>'Информация о Чемпионате'!B16</f>
        <v>5</v>
      </c>
      <c r="D14" s="222"/>
      <c r="E14" s="222"/>
      <c r="F14" s="222"/>
      <c r="G14" s="222"/>
      <c r="H14" s="222"/>
    </row>
    <row r="15" spans="1:8" ht="15.75" x14ac:dyDescent="0.25">
      <c r="A15" s="222" t="s">
        <v>77</v>
      </c>
      <c r="B15" s="222"/>
      <c r="C15" s="222" t="str">
        <f>'Информация о Чемпионате'!B8</f>
        <v>18.03.2024 - 28.03.2024</v>
      </c>
      <c r="D15" s="222"/>
      <c r="E15" s="222"/>
      <c r="F15" s="222"/>
      <c r="G15" s="222"/>
      <c r="H15" s="222"/>
    </row>
    <row r="16" spans="1:8" ht="20.25" x14ac:dyDescent="0.25">
      <c r="A16" s="235" t="s">
        <v>24</v>
      </c>
      <c r="B16" s="236"/>
      <c r="C16" s="236"/>
      <c r="D16" s="236"/>
      <c r="E16" s="236"/>
      <c r="F16" s="236"/>
      <c r="G16" s="236"/>
      <c r="H16" s="236"/>
    </row>
    <row r="17" spans="1:8" ht="60" x14ac:dyDescent="0.25">
      <c r="A17" s="7" t="s">
        <v>8</v>
      </c>
      <c r="B17" s="25" t="s">
        <v>7</v>
      </c>
      <c r="C17" s="9" t="s">
        <v>6</v>
      </c>
      <c r="D17" s="25" t="s">
        <v>5</v>
      </c>
      <c r="E17" s="25" t="s">
        <v>4</v>
      </c>
      <c r="F17" s="25" t="s">
        <v>3</v>
      </c>
      <c r="G17" s="25" t="s">
        <v>2</v>
      </c>
      <c r="H17" s="7" t="s">
        <v>19</v>
      </c>
    </row>
    <row r="18" spans="1:8" x14ac:dyDescent="0.25">
      <c r="A18" s="56">
        <v>1</v>
      </c>
      <c r="B18" s="156" t="s">
        <v>685</v>
      </c>
      <c r="C18" s="156" t="s">
        <v>686</v>
      </c>
      <c r="D18" s="56" t="s">
        <v>12</v>
      </c>
      <c r="E18" s="56">
        <v>1</v>
      </c>
      <c r="F18" s="56" t="s">
        <v>0</v>
      </c>
      <c r="G18" s="56">
        <f>E18*5</f>
        <v>5</v>
      </c>
      <c r="H18" s="58"/>
    </row>
    <row r="19" spans="1:8" x14ac:dyDescent="0.25">
      <c r="A19" s="56">
        <v>2</v>
      </c>
      <c r="B19" s="156" t="s">
        <v>687</v>
      </c>
      <c r="C19" s="57" t="s">
        <v>686</v>
      </c>
      <c r="D19" s="56" t="s">
        <v>12</v>
      </c>
      <c r="E19" s="56">
        <v>1</v>
      </c>
      <c r="F19" s="56" t="s">
        <v>0</v>
      </c>
      <c r="G19" s="56">
        <f>E19*5</f>
        <v>5</v>
      </c>
      <c r="H19" s="58"/>
    </row>
    <row r="20" spans="1:8" x14ac:dyDescent="0.25">
      <c r="A20" s="56">
        <v>3</v>
      </c>
      <c r="B20" s="156" t="s">
        <v>437</v>
      </c>
      <c r="C20" s="157" t="s">
        <v>688</v>
      </c>
      <c r="D20" s="56" t="s">
        <v>12</v>
      </c>
      <c r="E20" s="56">
        <v>1</v>
      </c>
      <c r="F20" s="56" t="s">
        <v>0</v>
      </c>
      <c r="G20" s="56">
        <f>E20*5</f>
        <v>5</v>
      </c>
      <c r="H20" s="58"/>
    </row>
    <row r="21" spans="1:8" x14ac:dyDescent="0.25">
      <c r="A21" s="56">
        <v>4</v>
      </c>
      <c r="B21" s="57" t="s">
        <v>438</v>
      </c>
      <c r="C21" s="57" t="s">
        <v>439</v>
      </c>
      <c r="D21" s="56" t="s">
        <v>12</v>
      </c>
      <c r="E21" s="56">
        <v>2</v>
      </c>
      <c r="F21" s="56" t="s">
        <v>440</v>
      </c>
      <c r="G21" s="56">
        <f t="shared" ref="G21:G38" si="0">E21*5</f>
        <v>10</v>
      </c>
      <c r="H21" s="58"/>
    </row>
    <row r="22" spans="1:8" x14ac:dyDescent="0.25">
      <c r="A22" s="56">
        <v>5</v>
      </c>
      <c r="B22" s="57" t="s">
        <v>441</v>
      </c>
      <c r="C22" s="55" t="s">
        <v>442</v>
      </c>
      <c r="D22" s="56" t="s">
        <v>12</v>
      </c>
      <c r="E22" s="56">
        <v>2</v>
      </c>
      <c r="F22" s="56" t="s">
        <v>0</v>
      </c>
      <c r="G22" s="56">
        <f t="shared" si="0"/>
        <v>10</v>
      </c>
      <c r="H22" s="58"/>
    </row>
    <row r="23" spans="1:8" x14ac:dyDescent="0.25">
      <c r="A23" s="56">
        <v>6</v>
      </c>
      <c r="B23" s="57" t="s">
        <v>443</v>
      </c>
      <c r="C23" s="55" t="s">
        <v>689</v>
      </c>
      <c r="D23" s="56" t="s">
        <v>12</v>
      </c>
      <c r="E23" s="56">
        <v>6</v>
      </c>
      <c r="F23" s="56" t="s">
        <v>0</v>
      </c>
      <c r="G23" s="56">
        <f t="shared" si="0"/>
        <v>30</v>
      </c>
      <c r="H23" s="58"/>
    </row>
    <row r="24" spans="1:8" x14ac:dyDescent="0.25">
      <c r="A24" s="56">
        <v>7</v>
      </c>
      <c r="B24" s="57" t="s">
        <v>467</v>
      </c>
      <c r="C24" s="57" t="s">
        <v>690</v>
      </c>
      <c r="D24" s="56" t="s">
        <v>12</v>
      </c>
      <c r="E24" s="56">
        <v>20</v>
      </c>
      <c r="F24" s="56" t="s">
        <v>0</v>
      </c>
      <c r="G24" s="56">
        <f t="shared" si="0"/>
        <v>100</v>
      </c>
      <c r="H24" s="58"/>
    </row>
    <row r="25" spans="1:8" x14ac:dyDescent="0.25">
      <c r="A25" s="56">
        <v>8</v>
      </c>
      <c r="B25" s="57" t="s">
        <v>467</v>
      </c>
      <c r="C25" s="57" t="s">
        <v>691</v>
      </c>
      <c r="D25" s="56" t="s">
        <v>12</v>
      </c>
      <c r="E25" s="56">
        <v>20</v>
      </c>
      <c r="F25" s="56" t="s">
        <v>0</v>
      </c>
      <c r="G25" s="56">
        <f t="shared" si="0"/>
        <v>100</v>
      </c>
      <c r="H25" s="58"/>
    </row>
    <row r="26" spans="1:8" x14ac:dyDescent="0.25">
      <c r="A26" s="56">
        <v>9</v>
      </c>
      <c r="B26" s="57" t="s">
        <v>467</v>
      </c>
      <c r="C26" s="57" t="s">
        <v>692</v>
      </c>
      <c r="D26" s="56" t="s">
        <v>12</v>
      </c>
      <c r="E26" s="56">
        <v>20</v>
      </c>
      <c r="F26" s="56" t="s">
        <v>0</v>
      </c>
      <c r="G26" s="56">
        <f t="shared" si="0"/>
        <v>100</v>
      </c>
      <c r="H26" s="58"/>
    </row>
    <row r="27" spans="1:8" x14ac:dyDescent="0.25">
      <c r="A27" s="56">
        <v>10</v>
      </c>
      <c r="B27" s="57" t="s">
        <v>444</v>
      </c>
      <c r="C27" s="57" t="s">
        <v>693</v>
      </c>
      <c r="D27" s="56" t="s">
        <v>12</v>
      </c>
      <c r="E27" s="56">
        <v>20</v>
      </c>
      <c r="F27" s="56" t="s">
        <v>0</v>
      </c>
      <c r="G27" s="56">
        <f t="shared" si="0"/>
        <v>100</v>
      </c>
      <c r="H27" s="58"/>
    </row>
    <row r="28" spans="1:8" x14ac:dyDescent="0.25">
      <c r="A28" s="56">
        <v>11</v>
      </c>
      <c r="B28" s="57" t="s">
        <v>445</v>
      </c>
      <c r="C28" s="57" t="s">
        <v>446</v>
      </c>
      <c r="D28" s="56" t="s">
        <v>12</v>
      </c>
      <c r="E28" s="56">
        <v>1</v>
      </c>
      <c r="F28" s="56" t="s">
        <v>447</v>
      </c>
      <c r="G28" s="56">
        <f t="shared" si="0"/>
        <v>5</v>
      </c>
      <c r="H28" s="58"/>
    </row>
    <row r="29" spans="1:8" x14ac:dyDescent="0.25">
      <c r="A29" s="56">
        <v>12</v>
      </c>
      <c r="B29" s="57" t="s">
        <v>445</v>
      </c>
      <c r="C29" s="57" t="s">
        <v>448</v>
      </c>
      <c r="D29" s="56" t="s">
        <v>12</v>
      </c>
      <c r="E29" s="56">
        <v>1</v>
      </c>
      <c r="F29" s="56" t="s">
        <v>447</v>
      </c>
      <c r="G29" s="56">
        <f t="shared" si="0"/>
        <v>5</v>
      </c>
      <c r="H29" s="58"/>
    </row>
    <row r="30" spans="1:8" x14ac:dyDescent="0.25">
      <c r="A30" s="56">
        <v>13</v>
      </c>
      <c r="B30" s="57" t="s">
        <v>449</v>
      </c>
      <c r="C30" s="57" t="s">
        <v>694</v>
      </c>
      <c r="D30" s="56" t="s">
        <v>12</v>
      </c>
      <c r="E30" s="56">
        <v>10</v>
      </c>
      <c r="F30" s="56" t="s">
        <v>0</v>
      </c>
      <c r="G30" s="56">
        <f t="shared" si="0"/>
        <v>50</v>
      </c>
      <c r="H30" s="58"/>
    </row>
    <row r="31" spans="1:8" x14ac:dyDescent="0.25">
      <c r="A31" s="56">
        <v>14</v>
      </c>
      <c r="B31" s="57" t="s">
        <v>450</v>
      </c>
      <c r="C31" s="57" t="s">
        <v>451</v>
      </c>
      <c r="D31" s="56" t="s">
        <v>12</v>
      </c>
      <c r="E31" s="56">
        <v>1</v>
      </c>
      <c r="F31" s="56" t="s">
        <v>440</v>
      </c>
      <c r="G31" s="56">
        <f t="shared" si="0"/>
        <v>5</v>
      </c>
      <c r="H31" s="58"/>
    </row>
    <row r="32" spans="1:8" x14ac:dyDescent="0.25">
      <c r="A32" s="56">
        <v>15</v>
      </c>
      <c r="B32" s="57" t="s">
        <v>452</v>
      </c>
      <c r="C32" s="57" t="s">
        <v>695</v>
      </c>
      <c r="D32" s="56" t="s">
        <v>12</v>
      </c>
      <c r="E32" s="56">
        <v>1</v>
      </c>
      <c r="F32" s="56" t="s">
        <v>0</v>
      </c>
      <c r="G32" s="56">
        <f t="shared" si="0"/>
        <v>5</v>
      </c>
      <c r="H32" s="58"/>
    </row>
    <row r="33" spans="1:8" x14ac:dyDescent="0.25">
      <c r="A33" s="56">
        <v>16</v>
      </c>
      <c r="B33" s="57" t="s">
        <v>453</v>
      </c>
      <c r="C33" s="57" t="s">
        <v>696</v>
      </c>
      <c r="D33" s="56" t="s">
        <v>12</v>
      </c>
      <c r="E33" s="56">
        <v>1</v>
      </c>
      <c r="F33" s="56" t="s">
        <v>0</v>
      </c>
      <c r="G33" s="56">
        <f t="shared" si="0"/>
        <v>5</v>
      </c>
      <c r="H33" s="58"/>
    </row>
    <row r="34" spans="1:8" ht="14.45" customHeight="1" x14ac:dyDescent="0.25">
      <c r="A34" s="56">
        <v>17</v>
      </c>
      <c r="B34" s="156" t="s">
        <v>454</v>
      </c>
      <c r="C34" s="157" t="s">
        <v>697</v>
      </c>
      <c r="D34" s="56" t="s">
        <v>12</v>
      </c>
      <c r="E34" s="56">
        <v>7</v>
      </c>
      <c r="F34" s="80" t="s">
        <v>0</v>
      </c>
      <c r="G34" s="56">
        <f t="shared" si="0"/>
        <v>35</v>
      </c>
      <c r="H34" s="58"/>
    </row>
    <row r="35" spans="1:8" x14ac:dyDescent="0.25">
      <c r="A35" s="56">
        <v>18</v>
      </c>
      <c r="B35" s="156" t="s">
        <v>455</v>
      </c>
      <c r="C35" s="157" t="s">
        <v>698</v>
      </c>
      <c r="D35" s="56" t="s">
        <v>12</v>
      </c>
      <c r="E35" s="56">
        <v>7</v>
      </c>
      <c r="F35" s="80" t="s">
        <v>0</v>
      </c>
      <c r="G35" s="56">
        <f t="shared" si="0"/>
        <v>35</v>
      </c>
      <c r="H35" s="58"/>
    </row>
    <row r="36" spans="1:8" x14ac:dyDescent="0.25">
      <c r="A36" s="56">
        <v>19</v>
      </c>
      <c r="B36" s="156" t="s">
        <v>456</v>
      </c>
      <c r="C36" s="55" t="s">
        <v>699</v>
      </c>
      <c r="D36" s="56" t="s">
        <v>12</v>
      </c>
      <c r="E36" s="56">
        <v>1</v>
      </c>
      <c r="F36" s="80" t="s">
        <v>447</v>
      </c>
      <c r="G36" s="56">
        <f t="shared" si="0"/>
        <v>5</v>
      </c>
      <c r="H36" s="58"/>
    </row>
    <row r="37" spans="1:8" ht="25.5" x14ac:dyDescent="0.25">
      <c r="A37" s="56">
        <v>20</v>
      </c>
      <c r="B37" s="156" t="s">
        <v>457</v>
      </c>
      <c r="C37" s="78" t="s">
        <v>700</v>
      </c>
      <c r="D37" s="56" t="s">
        <v>12</v>
      </c>
      <c r="E37" s="56">
        <v>1</v>
      </c>
      <c r="F37" s="80" t="s">
        <v>458</v>
      </c>
      <c r="G37" s="56">
        <f t="shared" si="0"/>
        <v>5</v>
      </c>
      <c r="H37" s="58"/>
    </row>
    <row r="38" spans="1:8" ht="51" x14ac:dyDescent="0.25">
      <c r="A38" s="56">
        <v>21</v>
      </c>
      <c r="B38" s="156" t="s">
        <v>459</v>
      </c>
      <c r="C38" s="55" t="s">
        <v>701</v>
      </c>
      <c r="D38" s="56" t="s">
        <v>12</v>
      </c>
      <c r="E38" s="56">
        <v>0.4</v>
      </c>
      <c r="F38" s="80" t="s">
        <v>458</v>
      </c>
      <c r="G38" s="56">
        <f t="shared" si="0"/>
        <v>2</v>
      </c>
      <c r="H38" s="58"/>
    </row>
    <row r="39" spans="1:8" x14ac:dyDescent="0.25">
      <c r="A39" s="56">
        <v>22</v>
      </c>
      <c r="B39" s="74" t="s">
        <v>460</v>
      </c>
      <c r="C39" s="55" t="s">
        <v>702</v>
      </c>
      <c r="D39" s="56" t="s">
        <v>12</v>
      </c>
      <c r="E39" s="56">
        <v>8</v>
      </c>
      <c r="F39" s="80" t="s">
        <v>458</v>
      </c>
      <c r="G39" s="56">
        <v>8</v>
      </c>
      <c r="H39" s="58"/>
    </row>
    <row r="40" spans="1:8" ht="20.25" x14ac:dyDescent="0.3">
      <c r="A40" s="237" t="s">
        <v>25</v>
      </c>
      <c r="B40" s="238"/>
      <c r="C40" s="238"/>
      <c r="D40" s="238"/>
      <c r="E40" s="238"/>
      <c r="F40" s="238"/>
      <c r="G40" s="238"/>
      <c r="H40" s="239"/>
    </row>
    <row r="41" spans="1:8" ht="60" x14ac:dyDescent="0.25">
      <c r="A41" s="3" t="s">
        <v>8</v>
      </c>
      <c r="B41" s="3" t="s">
        <v>7</v>
      </c>
      <c r="C41" s="7" t="s">
        <v>6</v>
      </c>
      <c r="D41" s="3" t="s">
        <v>5</v>
      </c>
      <c r="E41" s="3" t="s">
        <v>4</v>
      </c>
      <c r="F41" s="3" t="s">
        <v>3</v>
      </c>
      <c r="G41" s="7" t="s">
        <v>2</v>
      </c>
      <c r="H41" s="7" t="s">
        <v>19</v>
      </c>
    </row>
    <row r="42" spans="1:8" s="34" customFormat="1" x14ac:dyDescent="0.25">
      <c r="A42" s="135">
        <v>1</v>
      </c>
      <c r="B42" s="59" t="s">
        <v>49</v>
      </c>
      <c r="C42" s="59" t="s">
        <v>672</v>
      </c>
      <c r="D42" s="158" t="s">
        <v>12</v>
      </c>
      <c r="E42" s="158">
        <v>5</v>
      </c>
      <c r="F42" s="135" t="s">
        <v>57</v>
      </c>
      <c r="G42" s="158">
        <v>15</v>
      </c>
      <c r="H42" s="66"/>
    </row>
    <row r="43" spans="1:8" s="34" customFormat="1" x14ac:dyDescent="0.25">
      <c r="A43" s="135">
        <v>2</v>
      </c>
      <c r="B43" s="59" t="s">
        <v>50</v>
      </c>
      <c r="C43" s="59" t="s">
        <v>673</v>
      </c>
      <c r="D43" s="158" t="s">
        <v>12</v>
      </c>
      <c r="E43" s="158">
        <v>1</v>
      </c>
      <c r="F43" s="135" t="s">
        <v>0</v>
      </c>
      <c r="G43" s="158">
        <v>2</v>
      </c>
      <c r="H43" s="66"/>
    </row>
    <row r="44" spans="1:8" s="34" customFormat="1" ht="14.1" customHeight="1" x14ac:dyDescent="0.25">
      <c r="A44" s="135">
        <v>3</v>
      </c>
      <c r="B44" s="59" t="s">
        <v>51</v>
      </c>
      <c r="C44" s="59" t="s">
        <v>674</v>
      </c>
      <c r="D44" s="158" t="s">
        <v>12</v>
      </c>
      <c r="E44" s="158">
        <v>20</v>
      </c>
      <c r="F44" s="135" t="s">
        <v>0</v>
      </c>
      <c r="G44" s="158">
        <v>200</v>
      </c>
      <c r="H44" s="66"/>
    </row>
    <row r="45" spans="1:8" s="34" customFormat="1" x14ac:dyDescent="0.25">
      <c r="A45" s="135">
        <v>4</v>
      </c>
      <c r="B45" s="59" t="s">
        <v>52</v>
      </c>
      <c r="C45" s="59" t="s">
        <v>675</v>
      </c>
      <c r="D45" s="158" t="s">
        <v>12</v>
      </c>
      <c r="E45" s="158">
        <v>1</v>
      </c>
      <c r="F45" s="135" t="s">
        <v>0</v>
      </c>
      <c r="G45" s="158">
        <v>2</v>
      </c>
      <c r="H45" s="66"/>
    </row>
    <row r="46" spans="1:8" s="34" customFormat="1" x14ac:dyDescent="0.25">
      <c r="A46" s="135">
        <v>5</v>
      </c>
      <c r="B46" s="59" t="s">
        <v>53</v>
      </c>
      <c r="C46" s="59" t="s">
        <v>670</v>
      </c>
      <c r="D46" s="158" t="s">
        <v>12</v>
      </c>
      <c r="E46" s="158">
        <v>1</v>
      </c>
      <c r="F46" s="135" t="s">
        <v>58</v>
      </c>
      <c r="G46" s="158">
        <v>2</v>
      </c>
      <c r="H46" s="66"/>
    </row>
    <row r="47" spans="1:8" s="34" customFormat="1" x14ac:dyDescent="0.25">
      <c r="A47" s="135">
        <v>6</v>
      </c>
      <c r="B47" s="59" t="s">
        <v>54</v>
      </c>
      <c r="C47" s="59" t="s">
        <v>671</v>
      </c>
      <c r="D47" s="158" t="s">
        <v>12</v>
      </c>
      <c r="E47" s="158">
        <v>1</v>
      </c>
      <c r="F47" s="135" t="s">
        <v>58</v>
      </c>
      <c r="G47" s="158">
        <v>6</v>
      </c>
      <c r="H47" s="66"/>
    </row>
    <row r="48" spans="1:8" s="34" customFormat="1" x14ac:dyDescent="0.25">
      <c r="A48" s="135">
        <v>7</v>
      </c>
      <c r="B48" s="59" t="s">
        <v>461</v>
      </c>
      <c r="C48" s="59" t="s">
        <v>684</v>
      </c>
      <c r="D48" s="158" t="s">
        <v>12</v>
      </c>
      <c r="E48" s="158">
        <v>1</v>
      </c>
      <c r="F48" s="135" t="s">
        <v>0</v>
      </c>
      <c r="G48" s="158">
        <v>2</v>
      </c>
      <c r="H48" s="66"/>
    </row>
    <row r="49" spans="1:8" s="34" customFormat="1" x14ac:dyDescent="0.25">
      <c r="A49" s="135">
        <v>8</v>
      </c>
      <c r="B49" s="59" t="s">
        <v>468</v>
      </c>
      <c r="C49" s="59" t="s">
        <v>676</v>
      </c>
      <c r="D49" s="158" t="s">
        <v>12</v>
      </c>
      <c r="E49" s="158">
        <v>4</v>
      </c>
      <c r="F49" s="135" t="s">
        <v>0</v>
      </c>
      <c r="G49" s="158">
        <v>8</v>
      </c>
      <c r="H49" s="66"/>
    </row>
    <row r="50" spans="1:8" s="34" customFormat="1" x14ac:dyDescent="0.25">
      <c r="A50" s="135">
        <v>9</v>
      </c>
      <c r="B50" s="59" t="s">
        <v>462</v>
      </c>
      <c r="C50" s="59" t="s">
        <v>677</v>
      </c>
      <c r="D50" s="158" t="s">
        <v>12</v>
      </c>
      <c r="E50" s="158">
        <v>10</v>
      </c>
      <c r="F50" s="135" t="s">
        <v>0</v>
      </c>
      <c r="G50" s="158">
        <v>10</v>
      </c>
      <c r="H50" s="66"/>
    </row>
    <row r="51" spans="1:8" s="34" customFormat="1" x14ac:dyDescent="0.25">
      <c r="A51" s="135">
        <v>10</v>
      </c>
      <c r="B51" s="59" t="s">
        <v>463</v>
      </c>
      <c r="C51" s="59" t="s">
        <v>678</v>
      </c>
      <c r="D51" s="158" t="s">
        <v>12</v>
      </c>
      <c r="E51" s="158">
        <v>1</v>
      </c>
      <c r="F51" s="135" t="s">
        <v>0</v>
      </c>
      <c r="G51" s="158">
        <v>2</v>
      </c>
      <c r="H51" s="66"/>
    </row>
    <row r="52" spans="1:8" s="34" customFormat="1" x14ac:dyDescent="0.25">
      <c r="A52" s="135">
        <v>11</v>
      </c>
      <c r="B52" s="59" t="s">
        <v>56</v>
      </c>
      <c r="C52" s="59" t="s">
        <v>679</v>
      </c>
      <c r="D52" s="158" t="s">
        <v>12</v>
      </c>
      <c r="E52" s="158">
        <v>1</v>
      </c>
      <c r="F52" s="135" t="s">
        <v>0</v>
      </c>
      <c r="G52" s="158">
        <v>1</v>
      </c>
      <c r="H52" s="66"/>
    </row>
    <row r="53" spans="1:8" s="34" customFormat="1" x14ac:dyDescent="0.25">
      <c r="A53" s="135">
        <v>12</v>
      </c>
      <c r="B53" s="59" t="s">
        <v>464</v>
      </c>
      <c r="C53" s="59" t="s">
        <v>680</v>
      </c>
      <c r="D53" s="158" t="s">
        <v>12</v>
      </c>
      <c r="E53" s="158">
        <v>1</v>
      </c>
      <c r="F53" s="135" t="s">
        <v>0</v>
      </c>
      <c r="G53" s="158">
        <v>1</v>
      </c>
      <c r="H53" s="66"/>
    </row>
    <row r="54" spans="1:8" s="34" customFormat="1" x14ac:dyDescent="0.25">
      <c r="A54" s="135">
        <v>13</v>
      </c>
      <c r="B54" s="59" t="s">
        <v>55</v>
      </c>
      <c r="C54" s="59" t="s">
        <v>681</v>
      </c>
      <c r="D54" s="158" t="s">
        <v>12</v>
      </c>
      <c r="E54" s="158">
        <v>1</v>
      </c>
      <c r="F54" s="135" t="s">
        <v>0</v>
      </c>
      <c r="G54" s="158">
        <v>1</v>
      </c>
      <c r="H54" s="66"/>
    </row>
    <row r="55" spans="1:8" s="34" customFormat="1" x14ac:dyDescent="0.25">
      <c r="A55" s="135">
        <v>14</v>
      </c>
      <c r="B55" s="59" t="s">
        <v>465</v>
      </c>
      <c r="C55" s="59" t="s">
        <v>682</v>
      </c>
      <c r="D55" s="158" t="s">
        <v>12</v>
      </c>
      <c r="E55" s="158">
        <v>20</v>
      </c>
      <c r="F55" s="135" t="s">
        <v>0</v>
      </c>
      <c r="G55" s="158">
        <v>20</v>
      </c>
      <c r="H55" s="53"/>
    </row>
    <row r="56" spans="1:8" s="34" customFormat="1" x14ac:dyDescent="0.25">
      <c r="A56" s="135">
        <v>15</v>
      </c>
      <c r="B56" s="59" t="s">
        <v>466</v>
      </c>
      <c r="C56" s="59" t="s">
        <v>683</v>
      </c>
      <c r="D56" s="158" t="s">
        <v>12</v>
      </c>
      <c r="E56" s="158">
        <v>2</v>
      </c>
      <c r="F56" s="135" t="s">
        <v>0</v>
      </c>
      <c r="G56" s="158">
        <v>20</v>
      </c>
      <c r="H56" s="53"/>
    </row>
    <row r="57" spans="1:8" ht="20.25" x14ac:dyDescent="0.25">
      <c r="A57" s="235" t="s">
        <v>9</v>
      </c>
      <c r="B57" s="236"/>
      <c r="C57" s="236"/>
      <c r="D57" s="218"/>
      <c r="E57" s="218"/>
      <c r="F57" s="218"/>
      <c r="G57" s="218"/>
      <c r="H57" s="236"/>
    </row>
    <row r="58" spans="1:8" ht="60" x14ac:dyDescent="0.25">
      <c r="A58" s="8" t="s">
        <v>8</v>
      </c>
      <c r="B58" s="7" t="s">
        <v>7</v>
      </c>
      <c r="C58" s="7" t="s">
        <v>6</v>
      </c>
      <c r="D58" s="7" t="s">
        <v>5</v>
      </c>
      <c r="E58" s="7" t="s">
        <v>4</v>
      </c>
      <c r="F58" s="7" t="s">
        <v>3</v>
      </c>
      <c r="G58" s="7" t="s">
        <v>2</v>
      </c>
      <c r="H58" s="7" t="s">
        <v>19</v>
      </c>
    </row>
    <row r="59" spans="1:8" ht="25.5" customHeight="1" x14ac:dyDescent="0.25">
      <c r="A59" s="135">
        <v>1</v>
      </c>
      <c r="B59" s="159" t="s">
        <v>92</v>
      </c>
      <c r="C59" s="55" t="s">
        <v>587</v>
      </c>
      <c r="D59" s="158" t="s">
        <v>1</v>
      </c>
      <c r="E59" s="160">
        <v>1</v>
      </c>
      <c r="F59" s="160" t="s">
        <v>0</v>
      </c>
      <c r="G59" s="158">
        <v>2</v>
      </c>
      <c r="H59" s="53"/>
    </row>
    <row r="60" spans="1:8" ht="44.1" customHeight="1" x14ac:dyDescent="0.25">
      <c r="A60" s="135">
        <v>2</v>
      </c>
      <c r="B60" s="21" t="s">
        <v>93</v>
      </c>
      <c r="C60" s="157" t="s">
        <v>585</v>
      </c>
      <c r="D60" s="158" t="s">
        <v>1</v>
      </c>
      <c r="E60" s="158">
        <v>1</v>
      </c>
      <c r="F60" s="158" t="s">
        <v>0</v>
      </c>
      <c r="G60" s="158">
        <v>2</v>
      </c>
      <c r="H60" s="5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74" zoomScaleNormal="74" workbookViewId="0">
      <selection activeCell="C21" sqref="C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42" t="s">
        <v>18</v>
      </c>
      <c r="B1" s="243"/>
      <c r="C1" s="243"/>
      <c r="D1" s="243"/>
      <c r="E1" s="243"/>
      <c r="F1" s="243"/>
      <c r="G1" s="243"/>
    </row>
    <row r="2" spans="1:8" ht="20.25" x14ac:dyDescent="0.3">
      <c r="A2" s="223" t="s">
        <v>83</v>
      </c>
      <c r="B2" s="223"/>
      <c r="C2" s="223"/>
      <c r="D2" s="223"/>
      <c r="E2" s="223"/>
      <c r="F2" s="223"/>
      <c r="G2" s="223"/>
      <c r="H2" s="46"/>
    </row>
    <row r="3" spans="1:8" ht="20.25" x14ac:dyDescent="0.25">
      <c r="A3" s="224" t="s">
        <v>661</v>
      </c>
      <c r="B3" s="224"/>
      <c r="C3" s="224"/>
      <c r="D3" s="224"/>
      <c r="E3" s="224"/>
      <c r="F3" s="224"/>
      <c r="G3" s="224"/>
      <c r="H3" s="47"/>
    </row>
    <row r="4" spans="1:8" ht="20.25" x14ac:dyDescent="0.3">
      <c r="A4" s="223" t="s">
        <v>84</v>
      </c>
      <c r="B4" s="223"/>
      <c r="C4" s="223"/>
      <c r="D4" s="223"/>
      <c r="E4" s="223"/>
      <c r="F4" s="223"/>
      <c r="G4" s="223"/>
      <c r="H4" s="46"/>
    </row>
    <row r="5" spans="1:8" ht="20.25" x14ac:dyDescent="0.25">
      <c r="A5" s="244" t="s">
        <v>485</v>
      </c>
      <c r="B5" s="244"/>
      <c r="C5" s="244"/>
      <c r="D5" s="244"/>
      <c r="E5" s="244"/>
      <c r="F5" s="244"/>
      <c r="G5" s="244"/>
      <c r="H5" s="48"/>
    </row>
    <row r="6" spans="1:8" ht="20.25" x14ac:dyDescent="0.25">
      <c r="A6" s="235" t="s">
        <v>26</v>
      </c>
      <c r="B6" s="241"/>
      <c r="C6" s="241"/>
      <c r="D6" s="241"/>
      <c r="E6" s="241"/>
      <c r="F6" s="241"/>
      <c r="G6" s="241"/>
    </row>
    <row r="7" spans="1:8" ht="30" x14ac:dyDescent="0.25">
      <c r="A7" s="7" t="s">
        <v>8</v>
      </c>
      <c r="B7" s="7" t="s">
        <v>7</v>
      </c>
      <c r="C7" s="9" t="s">
        <v>6</v>
      </c>
      <c r="D7" s="7" t="s">
        <v>5</v>
      </c>
      <c r="E7" s="7" t="s">
        <v>4</v>
      </c>
      <c r="F7" s="7" t="s">
        <v>3</v>
      </c>
      <c r="G7" s="7" t="s">
        <v>27</v>
      </c>
    </row>
    <row r="8" spans="1:8" x14ac:dyDescent="0.25">
      <c r="A8" s="10">
        <v>1</v>
      </c>
      <c r="B8" s="17"/>
      <c r="C8" s="5"/>
      <c r="D8" s="16"/>
      <c r="E8" s="16"/>
      <c r="F8" s="16"/>
      <c r="G8" s="15"/>
    </row>
    <row r="9" spans="1:8" x14ac:dyDescent="0.25">
      <c r="A9" s="10">
        <v>2</v>
      </c>
      <c r="B9" s="17"/>
      <c r="C9" s="5"/>
      <c r="D9" s="16"/>
      <c r="E9" s="16"/>
      <c r="F9" s="16"/>
      <c r="G9" s="15"/>
    </row>
    <row r="10" spans="1:8" x14ac:dyDescent="0.25">
      <c r="A10" s="10">
        <v>3</v>
      </c>
      <c r="B10" s="17"/>
      <c r="C10" s="5"/>
      <c r="D10" s="6"/>
      <c r="E10" s="16"/>
      <c r="F10" s="16"/>
      <c r="G10" s="15"/>
    </row>
    <row r="11" spans="1:8" x14ac:dyDescent="0.25">
      <c r="A11" s="10">
        <v>4</v>
      </c>
      <c r="B11" s="14"/>
      <c r="C11" s="5"/>
      <c r="D11" s="13"/>
      <c r="E11" s="12"/>
      <c r="F11" s="16"/>
      <c r="G11" s="11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"/>
  <sheetViews>
    <sheetView topLeftCell="A261" zoomScale="74" zoomScaleNormal="74" workbookViewId="0">
      <selection activeCell="D284" sqref="D284:D285"/>
    </sheetView>
  </sheetViews>
  <sheetFormatPr defaultRowHeight="15" x14ac:dyDescent="0.25"/>
  <cols>
    <col min="1" max="1" width="64.85546875" customWidth="1"/>
    <col min="3" max="3" width="12" customWidth="1"/>
    <col min="8" max="8" width="104.28515625" customWidth="1"/>
  </cols>
  <sheetData>
    <row r="1" spans="1:8" ht="16.5" thickBot="1" x14ac:dyDescent="0.3">
      <c r="A1" s="248" t="s">
        <v>156</v>
      </c>
      <c r="B1" s="249"/>
      <c r="C1" s="249"/>
      <c r="D1" s="249"/>
      <c r="E1" s="249"/>
      <c r="F1" s="249"/>
      <c r="G1" s="249"/>
      <c r="H1" s="250"/>
    </row>
    <row r="2" spans="1:8" ht="28.5" thickBot="1" x14ac:dyDescent="0.45">
      <c r="A2" s="83" t="s">
        <v>157</v>
      </c>
      <c r="B2" s="84"/>
      <c r="C2" s="85"/>
      <c r="D2" s="85"/>
      <c r="E2" s="85"/>
      <c r="F2" s="85"/>
      <c r="G2" s="85"/>
      <c r="H2" s="86"/>
    </row>
    <row r="3" spans="1:8" ht="23.25" customHeight="1" thickBot="1" x14ac:dyDescent="0.3">
      <c r="A3" s="87" t="s">
        <v>158</v>
      </c>
      <c r="B3" s="251" t="s">
        <v>159</v>
      </c>
      <c r="C3" s="252"/>
      <c r="D3" s="252"/>
      <c r="E3" s="252"/>
      <c r="F3" s="252"/>
      <c r="G3" s="252"/>
      <c r="H3" s="253"/>
    </row>
    <row r="4" spans="1:8" ht="21" customHeight="1" thickBot="1" x14ac:dyDescent="0.3">
      <c r="A4" s="87" t="s">
        <v>160</v>
      </c>
      <c r="B4" s="245" t="s">
        <v>161</v>
      </c>
      <c r="C4" s="246"/>
      <c r="D4" s="246"/>
      <c r="E4" s="246"/>
      <c r="F4" s="246"/>
      <c r="G4" s="246"/>
      <c r="H4" s="247"/>
    </row>
    <row r="5" spans="1:8" ht="15" customHeight="1" thickBot="1" x14ac:dyDescent="0.3">
      <c r="A5" s="87" t="s">
        <v>162</v>
      </c>
      <c r="B5" s="245" t="s">
        <v>163</v>
      </c>
      <c r="C5" s="246"/>
      <c r="D5" s="246"/>
      <c r="E5" s="246"/>
      <c r="F5" s="246"/>
      <c r="G5" s="246"/>
      <c r="H5" s="247"/>
    </row>
    <row r="6" spans="1:8" ht="18.75" customHeight="1" thickBot="1" x14ac:dyDescent="0.3">
      <c r="A6" s="87" t="s">
        <v>164</v>
      </c>
      <c r="B6" s="245" t="s">
        <v>165</v>
      </c>
      <c r="C6" s="246"/>
      <c r="D6" s="246"/>
      <c r="E6" s="246"/>
      <c r="F6" s="246"/>
      <c r="G6" s="246"/>
      <c r="H6" s="247"/>
    </row>
    <row r="7" spans="1:8" ht="18.75" customHeight="1" thickBot="1" x14ac:dyDescent="0.3">
      <c r="A7" s="87" t="s">
        <v>166</v>
      </c>
      <c r="B7" s="245" t="s">
        <v>167</v>
      </c>
      <c r="C7" s="246"/>
      <c r="D7" s="246"/>
      <c r="E7" s="246"/>
      <c r="F7" s="246"/>
      <c r="G7" s="246"/>
      <c r="H7" s="247"/>
    </row>
    <row r="8" spans="1:8" ht="18" customHeight="1" thickBot="1" x14ac:dyDescent="0.3">
      <c r="A8" s="87" t="s">
        <v>168</v>
      </c>
      <c r="B8" s="245" t="s">
        <v>169</v>
      </c>
      <c r="C8" s="246"/>
      <c r="D8" s="246"/>
      <c r="E8" s="246"/>
      <c r="F8" s="246"/>
      <c r="G8" s="246"/>
      <c r="H8" s="247"/>
    </row>
    <row r="9" spans="1:8" ht="17.25" customHeight="1" thickBot="1" x14ac:dyDescent="0.3">
      <c r="A9" s="87" t="s">
        <v>170</v>
      </c>
      <c r="B9" s="245" t="s">
        <v>171</v>
      </c>
      <c r="C9" s="246"/>
      <c r="D9" s="246"/>
      <c r="E9" s="246"/>
      <c r="F9" s="246"/>
      <c r="G9" s="246"/>
      <c r="H9" s="247"/>
    </row>
    <row r="10" spans="1:8" ht="17.25" customHeight="1" thickBot="1" x14ac:dyDescent="0.3">
      <c r="A10" s="87" t="s">
        <v>172</v>
      </c>
      <c r="B10" s="245" t="s">
        <v>173</v>
      </c>
      <c r="C10" s="246"/>
      <c r="D10" s="246"/>
      <c r="E10" s="246"/>
      <c r="F10" s="246"/>
      <c r="G10" s="246"/>
      <c r="H10" s="247"/>
    </row>
    <row r="11" spans="1:8" ht="60.75" x14ac:dyDescent="0.25">
      <c r="A11" s="88" t="s">
        <v>174</v>
      </c>
      <c r="B11" s="89" t="s">
        <v>175</v>
      </c>
      <c r="C11" s="90" t="s">
        <v>176</v>
      </c>
      <c r="D11" s="90" t="s">
        <v>177</v>
      </c>
      <c r="E11" s="91" t="s">
        <v>477</v>
      </c>
      <c r="F11" s="91" t="s">
        <v>478</v>
      </c>
      <c r="G11" s="91" t="s">
        <v>479</v>
      </c>
      <c r="H11" s="92" t="s">
        <v>178</v>
      </c>
    </row>
    <row r="12" spans="1:8" ht="18.75" x14ac:dyDescent="0.25">
      <c r="A12" s="93" t="s">
        <v>179</v>
      </c>
      <c r="B12" s="94"/>
      <c r="C12" s="95"/>
      <c r="D12" s="95"/>
      <c r="E12" s="95"/>
      <c r="F12" s="95"/>
      <c r="G12" s="95"/>
      <c r="H12" s="95"/>
    </row>
    <row r="13" spans="1:8" x14ac:dyDescent="0.25">
      <c r="A13" s="96" t="s">
        <v>180</v>
      </c>
      <c r="B13" s="97" t="s">
        <v>181</v>
      </c>
      <c r="C13" s="98">
        <v>300</v>
      </c>
      <c r="D13" s="99">
        <f>C13-E13-F13-G13</f>
        <v>300</v>
      </c>
      <c r="E13" s="99"/>
      <c r="F13" s="99"/>
      <c r="G13" s="99"/>
      <c r="H13" s="100"/>
    </row>
    <row r="14" spans="1:8" x14ac:dyDescent="0.25">
      <c r="A14" s="101" t="s">
        <v>182</v>
      </c>
      <c r="B14" s="97" t="s">
        <v>181</v>
      </c>
      <c r="C14" s="102">
        <v>500</v>
      </c>
      <c r="D14" s="99">
        <f t="shared" ref="D14:D90" si="0">C14-E14</f>
        <v>500</v>
      </c>
      <c r="E14" s="99"/>
      <c r="F14" s="99"/>
      <c r="G14" s="99"/>
      <c r="H14" s="103"/>
    </row>
    <row r="15" spans="1:8" x14ac:dyDescent="0.25">
      <c r="A15" s="96" t="s">
        <v>183</v>
      </c>
      <c r="B15" s="97" t="s">
        <v>184</v>
      </c>
      <c r="C15" s="102">
        <v>1500</v>
      </c>
      <c r="D15" s="99">
        <f t="shared" si="0"/>
        <v>1500</v>
      </c>
      <c r="E15" s="99"/>
      <c r="F15" s="99"/>
      <c r="G15" s="99"/>
      <c r="H15" s="103"/>
    </row>
    <row r="16" spans="1:8" x14ac:dyDescent="0.25">
      <c r="A16" s="96" t="s">
        <v>185</v>
      </c>
      <c r="B16" s="97" t="s">
        <v>184</v>
      </c>
      <c r="C16" s="102">
        <v>1000</v>
      </c>
      <c r="D16" s="99">
        <f t="shared" si="0"/>
        <v>1000</v>
      </c>
      <c r="E16" s="99"/>
      <c r="F16" s="99"/>
      <c r="G16" s="99"/>
      <c r="H16" s="103"/>
    </row>
    <row r="17" spans="1:8" x14ac:dyDescent="0.25">
      <c r="A17" s="101" t="s">
        <v>186</v>
      </c>
      <c r="B17" s="97" t="s">
        <v>184</v>
      </c>
      <c r="C17" s="102">
        <v>1500</v>
      </c>
      <c r="D17" s="99">
        <f t="shared" si="0"/>
        <v>1500</v>
      </c>
      <c r="E17" s="99"/>
      <c r="F17" s="99"/>
      <c r="G17" s="99"/>
      <c r="H17" s="103"/>
    </row>
    <row r="18" spans="1:8" x14ac:dyDescent="0.25">
      <c r="A18" s="101" t="s">
        <v>409</v>
      </c>
      <c r="B18" s="97" t="s">
        <v>181</v>
      </c>
      <c r="C18" s="102">
        <v>300</v>
      </c>
      <c r="D18" s="99">
        <f t="shared" si="0"/>
        <v>300</v>
      </c>
      <c r="E18" s="99"/>
      <c r="F18" s="99"/>
      <c r="G18" s="99"/>
      <c r="H18" s="103"/>
    </row>
    <row r="19" spans="1:8" x14ac:dyDescent="0.25">
      <c r="A19" s="101" t="s">
        <v>187</v>
      </c>
      <c r="B19" s="104" t="s">
        <v>181</v>
      </c>
      <c r="C19" s="102">
        <v>400</v>
      </c>
      <c r="D19" s="99">
        <f t="shared" si="0"/>
        <v>400</v>
      </c>
      <c r="E19" s="99"/>
      <c r="F19" s="99"/>
      <c r="G19" s="99"/>
      <c r="H19" s="103"/>
    </row>
    <row r="20" spans="1:8" x14ac:dyDescent="0.25">
      <c r="A20" s="101" t="s">
        <v>188</v>
      </c>
      <c r="B20" s="97" t="s">
        <v>181</v>
      </c>
      <c r="C20" s="102">
        <v>2000</v>
      </c>
      <c r="D20" s="99">
        <f t="shared" si="0"/>
        <v>2000</v>
      </c>
      <c r="E20" s="99"/>
      <c r="F20" s="99"/>
      <c r="G20" s="99"/>
      <c r="H20" s="103"/>
    </row>
    <row r="21" spans="1:8" x14ac:dyDescent="0.25">
      <c r="A21" s="101" t="s">
        <v>189</v>
      </c>
      <c r="B21" s="105" t="s">
        <v>181</v>
      </c>
      <c r="C21" s="106">
        <v>2000</v>
      </c>
      <c r="D21" s="99">
        <f t="shared" si="0"/>
        <v>2000</v>
      </c>
      <c r="E21" s="99"/>
      <c r="F21" s="99"/>
      <c r="G21" s="99"/>
      <c r="H21" s="103"/>
    </row>
    <row r="22" spans="1:8" x14ac:dyDescent="0.25">
      <c r="A22" s="107" t="s">
        <v>190</v>
      </c>
      <c r="B22" s="105" t="s">
        <v>181</v>
      </c>
      <c r="C22" s="108">
        <v>1000</v>
      </c>
      <c r="D22" s="99">
        <f t="shared" si="0"/>
        <v>1000</v>
      </c>
      <c r="E22" s="99"/>
      <c r="F22" s="99"/>
      <c r="G22" s="99"/>
      <c r="H22" s="103"/>
    </row>
    <row r="23" spans="1:8" x14ac:dyDescent="0.25">
      <c r="A23" s="107" t="s">
        <v>191</v>
      </c>
      <c r="B23" s="105" t="s">
        <v>181</v>
      </c>
      <c r="C23" s="108">
        <v>500</v>
      </c>
      <c r="D23" s="99">
        <f t="shared" si="0"/>
        <v>500</v>
      </c>
      <c r="E23" s="99"/>
      <c r="F23" s="99"/>
      <c r="G23" s="99"/>
      <c r="H23" s="103"/>
    </row>
    <row r="24" spans="1:8" x14ac:dyDescent="0.25">
      <c r="A24" s="107" t="s">
        <v>407</v>
      </c>
      <c r="B24" s="104" t="s">
        <v>181</v>
      </c>
      <c r="C24" s="108">
        <v>300</v>
      </c>
      <c r="D24" s="99">
        <f t="shared" si="0"/>
        <v>300</v>
      </c>
      <c r="E24" s="99"/>
      <c r="F24" s="99"/>
      <c r="G24" s="99"/>
      <c r="H24" s="103"/>
    </row>
    <row r="25" spans="1:8" x14ac:dyDescent="0.25">
      <c r="A25" s="107" t="s">
        <v>192</v>
      </c>
      <c r="B25" s="104" t="s">
        <v>181</v>
      </c>
      <c r="C25" s="109">
        <v>300</v>
      </c>
      <c r="D25" s="99">
        <f t="shared" si="0"/>
        <v>300</v>
      </c>
      <c r="E25" s="99"/>
      <c r="F25" s="99"/>
      <c r="G25" s="99"/>
      <c r="H25" s="103"/>
    </row>
    <row r="26" spans="1:8" x14ac:dyDescent="0.25">
      <c r="A26" s="107" t="s">
        <v>193</v>
      </c>
      <c r="B26" s="105" t="s">
        <v>181</v>
      </c>
      <c r="C26" s="108">
        <v>150</v>
      </c>
      <c r="D26" s="99">
        <f t="shared" si="0"/>
        <v>150</v>
      </c>
      <c r="E26" s="99"/>
      <c r="F26" s="99"/>
      <c r="G26" s="99"/>
      <c r="H26" s="103"/>
    </row>
    <row r="27" spans="1:8" x14ac:dyDescent="0.25">
      <c r="A27" s="107" t="s">
        <v>194</v>
      </c>
      <c r="B27" s="105" t="s">
        <v>181</v>
      </c>
      <c r="C27" s="108">
        <v>150</v>
      </c>
      <c r="D27" s="99">
        <f t="shared" si="0"/>
        <v>150</v>
      </c>
      <c r="E27" s="99"/>
      <c r="F27" s="99"/>
      <c r="G27" s="99"/>
      <c r="H27" s="103"/>
    </row>
    <row r="28" spans="1:8" x14ac:dyDescent="0.25">
      <c r="A28" s="107" t="s">
        <v>195</v>
      </c>
      <c r="B28" s="110" t="s">
        <v>181</v>
      </c>
      <c r="C28" s="108">
        <v>500</v>
      </c>
      <c r="D28" s="99">
        <f t="shared" si="0"/>
        <v>500</v>
      </c>
      <c r="E28" s="99"/>
      <c r="F28" s="99"/>
      <c r="G28" s="99"/>
      <c r="H28" s="103"/>
    </row>
    <row r="29" spans="1:8" x14ac:dyDescent="0.25">
      <c r="A29" s="107" t="s">
        <v>196</v>
      </c>
      <c r="B29" s="110" t="s">
        <v>181</v>
      </c>
      <c r="C29" s="108">
        <v>300</v>
      </c>
      <c r="D29" s="99">
        <f t="shared" si="0"/>
        <v>300</v>
      </c>
      <c r="E29" s="99"/>
      <c r="F29" s="99"/>
      <c r="G29" s="99"/>
      <c r="H29" s="103"/>
    </row>
    <row r="30" spans="1:8" x14ac:dyDescent="0.25">
      <c r="A30" s="107" t="s">
        <v>197</v>
      </c>
      <c r="B30" s="110" t="s">
        <v>181</v>
      </c>
      <c r="C30" s="108">
        <v>500</v>
      </c>
      <c r="D30" s="99">
        <f t="shared" si="0"/>
        <v>500</v>
      </c>
      <c r="E30" s="99"/>
      <c r="F30" s="99"/>
      <c r="G30" s="99"/>
      <c r="H30" s="103"/>
    </row>
    <row r="31" spans="1:8" x14ac:dyDescent="0.25">
      <c r="A31" s="107" t="s">
        <v>198</v>
      </c>
      <c r="B31" s="110" t="s">
        <v>181</v>
      </c>
      <c r="C31" s="108">
        <v>600</v>
      </c>
      <c r="D31" s="99">
        <f t="shared" si="0"/>
        <v>600</v>
      </c>
      <c r="E31" s="99"/>
      <c r="F31" s="99"/>
      <c r="G31" s="99"/>
      <c r="H31" s="103"/>
    </row>
    <row r="32" spans="1:8" x14ac:dyDescent="0.25">
      <c r="A32" s="107" t="s">
        <v>406</v>
      </c>
      <c r="B32" s="110" t="s">
        <v>181</v>
      </c>
      <c r="C32" s="108">
        <v>200</v>
      </c>
      <c r="D32" s="99">
        <f t="shared" si="0"/>
        <v>200</v>
      </c>
      <c r="E32" s="99"/>
      <c r="F32" s="99"/>
      <c r="G32" s="99"/>
      <c r="H32" s="103"/>
    </row>
    <row r="33" spans="1:8" x14ac:dyDescent="0.25">
      <c r="A33" s="107" t="s">
        <v>408</v>
      </c>
      <c r="B33" s="110" t="s">
        <v>181</v>
      </c>
      <c r="C33" s="108">
        <v>400</v>
      </c>
      <c r="D33" s="99">
        <f t="shared" si="0"/>
        <v>400</v>
      </c>
      <c r="E33" s="99"/>
      <c r="F33" s="99"/>
      <c r="G33" s="99"/>
      <c r="H33" s="103"/>
    </row>
    <row r="34" spans="1:8" x14ac:dyDescent="0.25">
      <c r="A34" s="107" t="s">
        <v>410</v>
      </c>
      <c r="B34" s="110" t="s">
        <v>181</v>
      </c>
      <c r="C34" s="108">
        <v>150</v>
      </c>
      <c r="D34" s="99">
        <f t="shared" si="0"/>
        <v>150</v>
      </c>
      <c r="E34" s="99"/>
      <c r="F34" s="99"/>
      <c r="G34" s="99"/>
      <c r="H34" s="103"/>
    </row>
    <row r="35" spans="1:8" x14ac:dyDescent="0.25">
      <c r="A35" s="107" t="s">
        <v>199</v>
      </c>
      <c r="B35" s="110" t="s">
        <v>0</v>
      </c>
      <c r="C35" s="108">
        <v>20</v>
      </c>
      <c r="D35" s="99">
        <f t="shared" si="0"/>
        <v>20</v>
      </c>
      <c r="E35" s="99"/>
      <c r="F35" s="99"/>
      <c r="G35" s="99"/>
      <c r="H35" s="103"/>
    </row>
    <row r="36" spans="1:8" x14ac:dyDescent="0.25">
      <c r="A36" s="107" t="s">
        <v>200</v>
      </c>
      <c r="B36" s="111" t="s">
        <v>0</v>
      </c>
      <c r="C36" s="109">
        <v>30</v>
      </c>
      <c r="D36" s="99">
        <f t="shared" si="0"/>
        <v>30</v>
      </c>
      <c r="E36" s="99"/>
      <c r="F36" s="99"/>
      <c r="G36" s="99"/>
      <c r="H36" s="112"/>
    </row>
    <row r="37" spans="1:8" ht="18.75" x14ac:dyDescent="0.25">
      <c r="A37" s="113" t="s">
        <v>201</v>
      </c>
      <c r="B37" s="114"/>
      <c r="C37" s="115"/>
      <c r="D37" s="115"/>
      <c r="E37" s="115"/>
      <c r="F37" s="115"/>
      <c r="G37" s="115"/>
      <c r="H37" s="115"/>
    </row>
    <row r="38" spans="1:8" x14ac:dyDescent="0.25">
      <c r="A38" s="96" t="s">
        <v>202</v>
      </c>
      <c r="B38" s="104" t="s">
        <v>181</v>
      </c>
      <c r="C38" s="116">
        <v>600</v>
      </c>
      <c r="D38" s="99">
        <f t="shared" si="0"/>
        <v>600</v>
      </c>
      <c r="E38" s="99"/>
      <c r="F38" s="99"/>
      <c r="G38" s="99"/>
      <c r="H38" s="100"/>
    </row>
    <row r="39" spans="1:8" x14ac:dyDescent="0.25">
      <c r="A39" s="96" t="s">
        <v>203</v>
      </c>
      <c r="B39" s="104" t="s">
        <v>181</v>
      </c>
      <c r="C39" s="116">
        <v>600</v>
      </c>
      <c r="D39" s="99">
        <f t="shared" si="0"/>
        <v>600</v>
      </c>
      <c r="E39" s="99"/>
      <c r="F39" s="99"/>
      <c r="G39" s="99"/>
      <c r="H39" s="103"/>
    </row>
    <row r="40" spans="1:8" x14ac:dyDescent="0.25">
      <c r="A40" s="101" t="s">
        <v>204</v>
      </c>
      <c r="B40" s="104" t="s">
        <v>181</v>
      </c>
      <c r="C40" s="98">
        <v>1000</v>
      </c>
      <c r="D40" s="99">
        <f t="shared" si="0"/>
        <v>1000</v>
      </c>
      <c r="E40" s="99"/>
      <c r="F40" s="99"/>
      <c r="G40" s="99"/>
      <c r="H40" s="103"/>
    </row>
    <row r="41" spans="1:8" x14ac:dyDescent="0.25">
      <c r="A41" s="101" t="s">
        <v>205</v>
      </c>
      <c r="B41" s="104" t="s">
        <v>181</v>
      </c>
      <c r="C41" s="116">
        <v>300</v>
      </c>
      <c r="D41" s="99">
        <f t="shared" si="0"/>
        <v>300</v>
      </c>
      <c r="E41" s="99"/>
      <c r="F41" s="99"/>
      <c r="G41" s="99"/>
      <c r="H41" s="103"/>
    </row>
    <row r="42" spans="1:8" x14ac:dyDescent="0.25">
      <c r="A42" s="101" t="s">
        <v>206</v>
      </c>
      <c r="B42" s="104" t="s">
        <v>181</v>
      </c>
      <c r="C42" s="106">
        <v>600</v>
      </c>
      <c r="D42" s="99">
        <f t="shared" si="0"/>
        <v>600</v>
      </c>
      <c r="E42" s="99"/>
      <c r="F42" s="99"/>
      <c r="G42" s="99"/>
      <c r="H42" s="103"/>
    </row>
    <row r="43" spans="1:8" x14ac:dyDescent="0.25">
      <c r="A43" s="101" t="s">
        <v>207</v>
      </c>
      <c r="B43" s="104" t="s">
        <v>181</v>
      </c>
      <c r="C43" s="106">
        <v>1000</v>
      </c>
      <c r="D43" s="99">
        <f t="shared" si="0"/>
        <v>1000</v>
      </c>
      <c r="E43" s="99"/>
      <c r="F43" s="99"/>
      <c r="G43" s="99"/>
      <c r="H43" s="103"/>
    </row>
    <row r="44" spans="1:8" x14ac:dyDescent="0.25">
      <c r="A44" s="101" t="s">
        <v>208</v>
      </c>
      <c r="B44" s="104" t="s">
        <v>181</v>
      </c>
      <c r="C44" s="102">
        <v>600</v>
      </c>
      <c r="D44" s="99">
        <f t="shared" si="0"/>
        <v>600</v>
      </c>
      <c r="E44" s="99"/>
      <c r="F44" s="99"/>
      <c r="G44" s="99"/>
      <c r="H44" s="103"/>
    </row>
    <row r="45" spans="1:8" x14ac:dyDescent="0.25">
      <c r="A45" s="101" t="s">
        <v>209</v>
      </c>
      <c r="B45" s="104" t="s">
        <v>181</v>
      </c>
      <c r="C45" s="102">
        <v>400</v>
      </c>
      <c r="D45" s="99">
        <f t="shared" si="0"/>
        <v>400</v>
      </c>
      <c r="E45" s="99"/>
      <c r="F45" s="99"/>
      <c r="G45" s="99"/>
      <c r="H45" s="103"/>
    </row>
    <row r="46" spans="1:8" x14ac:dyDescent="0.25">
      <c r="A46" s="101" t="s">
        <v>210</v>
      </c>
      <c r="B46" s="104" t="s">
        <v>181</v>
      </c>
      <c r="C46" s="102">
        <v>1500</v>
      </c>
      <c r="D46" s="99">
        <f t="shared" si="0"/>
        <v>1500</v>
      </c>
      <c r="E46" s="99"/>
      <c r="F46" s="99"/>
      <c r="G46" s="99"/>
      <c r="H46" s="103"/>
    </row>
    <row r="47" spans="1:8" x14ac:dyDescent="0.25">
      <c r="A47" s="101" t="s">
        <v>211</v>
      </c>
      <c r="B47" s="104" t="s">
        <v>181</v>
      </c>
      <c r="C47" s="102">
        <v>400</v>
      </c>
      <c r="D47" s="99">
        <f t="shared" si="0"/>
        <v>400</v>
      </c>
      <c r="E47" s="99"/>
      <c r="F47" s="99"/>
      <c r="G47" s="99"/>
      <c r="H47" s="103"/>
    </row>
    <row r="48" spans="1:8" x14ac:dyDescent="0.25">
      <c r="A48" s="101" t="s">
        <v>212</v>
      </c>
      <c r="B48" s="104" t="s">
        <v>181</v>
      </c>
      <c r="C48" s="102">
        <v>600</v>
      </c>
      <c r="D48" s="99">
        <f t="shared" si="0"/>
        <v>600</v>
      </c>
      <c r="E48" s="99"/>
      <c r="F48" s="99"/>
      <c r="G48" s="99"/>
      <c r="H48" s="103"/>
    </row>
    <row r="49" spans="1:8" x14ac:dyDescent="0.25">
      <c r="A49" s="101" t="s">
        <v>213</v>
      </c>
      <c r="B49" s="104" t="s">
        <v>181</v>
      </c>
      <c r="C49" s="102">
        <v>600</v>
      </c>
      <c r="D49" s="99">
        <f t="shared" si="0"/>
        <v>600</v>
      </c>
      <c r="E49" s="99"/>
      <c r="F49" s="99"/>
      <c r="G49" s="99"/>
      <c r="H49" s="103"/>
    </row>
    <row r="50" spans="1:8" x14ac:dyDescent="0.25">
      <c r="A50" s="101" t="s">
        <v>434</v>
      </c>
      <c r="B50" s="104" t="s">
        <v>181</v>
      </c>
      <c r="C50" s="102">
        <v>300</v>
      </c>
      <c r="D50" s="99">
        <f t="shared" si="0"/>
        <v>300</v>
      </c>
      <c r="E50" s="99"/>
      <c r="F50" s="99"/>
      <c r="G50" s="99"/>
      <c r="H50" s="103"/>
    </row>
    <row r="51" spans="1:8" x14ac:dyDescent="0.25">
      <c r="A51" s="101" t="s">
        <v>214</v>
      </c>
      <c r="B51" s="104" t="s">
        <v>181</v>
      </c>
      <c r="C51" s="106">
        <v>1000</v>
      </c>
      <c r="D51" s="99">
        <f t="shared" si="0"/>
        <v>1000</v>
      </c>
      <c r="E51" s="99"/>
      <c r="F51" s="99"/>
      <c r="G51" s="99"/>
      <c r="H51" s="103"/>
    </row>
    <row r="52" spans="1:8" x14ac:dyDescent="0.25">
      <c r="A52" s="101" t="s">
        <v>215</v>
      </c>
      <c r="B52" s="104" t="s">
        <v>181</v>
      </c>
      <c r="C52" s="106">
        <v>600</v>
      </c>
      <c r="D52" s="99">
        <f t="shared" si="0"/>
        <v>600</v>
      </c>
      <c r="E52" s="99"/>
      <c r="F52" s="99"/>
      <c r="G52" s="99"/>
      <c r="H52" s="103"/>
    </row>
    <row r="53" spans="1:8" x14ac:dyDescent="0.25">
      <c r="A53" s="101" t="s">
        <v>415</v>
      </c>
      <c r="B53" s="104" t="s">
        <v>181</v>
      </c>
      <c r="C53" s="106">
        <v>400</v>
      </c>
      <c r="D53" s="99">
        <f t="shared" si="0"/>
        <v>400</v>
      </c>
      <c r="E53" s="99"/>
      <c r="F53" s="99"/>
      <c r="G53" s="99"/>
      <c r="H53" s="103"/>
    </row>
    <row r="54" spans="1:8" x14ac:dyDescent="0.25">
      <c r="A54" s="101" t="s">
        <v>216</v>
      </c>
      <c r="B54" s="104" t="s">
        <v>181</v>
      </c>
      <c r="C54" s="102">
        <v>50</v>
      </c>
      <c r="D54" s="99">
        <f t="shared" si="0"/>
        <v>50</v>
      </c>
      <c r="E54" s="99"/>
      <c r="F54" s="99"/>
      <c r="G54" s="99"/>
      <c r="H54" s="103"/>
    </row>
    <row r="55" spans="1:8" x14ac:dyDescent="0.25">
      <c r="A55" s="101" t="s">
        <v>416</v>
      </c>
      <c r="B55" s="104" t="s">
        <v>181</v>
      </c>
      <c r="C55" s="102">
        <v>200</v>
      </c>
      <c r="D55" s="99">
        <f t="shared" si="0"/>
        <v>200</v>
      </c>
      <c r="E55" s="99"/>
      <c r="F55" s="99"/>
      <c r="G55" s="99"/>
      <c r="H55" s="103"/>
    </row>
    <row r="56" spans="1:8" x14ac:dyDescent="0.25">
      <c r="A56" s="101" t="s">
        <v>217</v>
      </c>
      <c r="B56" s="104" t="s">
        <v>181</v>
      </c>
      <c r="C56" s="102">
        <v>600</v>
      </c>
      <c r="D56" s="99">
        <f t="shared" si="0"/>
        <v>600</v>
      </c>
      <c r="E56" s="99"/>
      <c r="F56" s="99"/>
      <c r="G56" s="99"/>
      <c r="H56" s="103"/>
    </row>
    <row r="57" spans="1:8" x14ac:dyDescent="0.25">
      <c r="A57" s="101" t="s">
        <v>218</v>
      </c>
      <c r="B57" s="104" t="s">
        <v>181</v>
      </c>
      <c r="C57" s="106">
        <v>1000</v>
      </c>
      <c r="D57" s="99">
        <f t="shared" si="0"/>
        <v>1000</v>
      </c>
      <c r="E57" s="99"/>
      <c r="F57" s="99"/>
      <c r="G57" s="99"/>
      <c r="H57" s="103"/>
    </row>
    <row r="58" spans="1:8" x14ac:dyDescent="0.25">
      <c r="A58" s="101" t="s">
        <v>219</v>
      </c>
      <c r="B58" s="104" t="s">
        <v>181</v>
      </c>
      <c r="C58" s="106">
        <v>1000</v>
      </c>
      <c r="D58" s="99">
        <f t="shared" si="0"/>
        <v>1000</v>
      </c>
      <c r="E58" s="99"/>
      <c r="F58" s="99"/>
      <c r="G58" s="99"/>
      <c r="H58" s="103"/>
    </row>
    <row r="59" spans="1:8" x14ac:dyDescent="0.25">
      <c r="A59" s="107" t="s">
        <v>220</v>
      </c>
      <c r="B59" s="104" t="s">
        <v>181</v>
      </c>
      <c r="C59" s="102">
        <v>600</v>
      </c>
      <c r="D59" s="99">
        <f t="shared" si="0"/>
        <v>600</v>
      </c>
      <c r="E59" s="99"/>
      <c r="F59" s="99"/>
      <c r="G59" s="99"/>
      <c r="H59" s="103"/>
    </row>
    <row r="60" spans="1:8" x14ac:dyDescent="0.25">
      <c r="A60" s="107" t="s">
        <v>221</v>
      </c>
      <c r="B60" s="104" t="s">
        <v>181</v>
      </c>
      <c r="C60" s="108">
        <v>1000</v>
      </c>
      <c r="D60" s="99">
        <f t="shared" si="0"/>
        <v>1000</v>
      </c>
      <c r="E60" s="99"/>
      <c r="F60" s="99"/>
      <c r="G60" s="99"/>
      <c r="H60" s="103"/>
    </row>
    <row r="61" spans="1:8" x14ac:dyDescent="0.25">
      <c r="A61" s="107" t="s">
        <v>222</v>
      </c>
      <c r="B61" s="104" t="s">
        <v>181</v>
      </c>
      <c r="C61" s="108">
        <v>600</v>
      </c>
      <c r="D61" s="99">
        <f t="shared" si="0"/>
        <v>600</v>
      </c>
      <c r="E61" s="99"/>
      <c r="F61" s="99"/>
      <c r="G61" s="99"/>
      <c r="H61" s="103"/>
    </row>
    <row r="62" spans="1:8" x14ac:dyDescent="0.25">
      <c r="A62" s="107" t="s">
        <v>223</v>
      </c>
      <c r="B62" s="104" t="s">
        <v>181</v>
      </c>
      <c r="C62" s="108">
        <v>1000</v>
      </c>
      <c r="D62" s="99">
        <f t="shared" si="0"/>
        <v>1000</v>
      </c>
      <c r="E62" s="99"/>
      <c r="F62" s="99"/>
      <c r="G62" s="99"/>
      <c r="H62" s="103"/>
    </row>
    <row r="63" spans="1:8" x14ac:dyDescent="0.25">
      <c r="A63" s="107" t="s">
        <v>224</v>
      </c>
      <c r="B63" s="104" t="s">
        <v>181</v>
      </c>
      <c r="C63" s="108">
        <v>1000</v>
      </c>
      <c r="D63" s="99">
        <f t="shared" si="0"/>
        <v>1000</v>
      </c>
      <c r="E63" s="99"/>
      <c r="F63" s="99"/>
      <c r="G63" s="99"/>
      <c r="H63" s="103"/>
    </row>
    <row r="64" spans="1:8" x14ac:dyDescent="0.25">
      <c r="A64" s="107" t="s">
        <v>225</v>
      </c>
      <c r="B64" s="106" t="s">
        <v>181</v>
      </c>
      <c r="C64" s="108">
        <v>1000</v>
      </c>
      <c r="D64" s="99">
        <f t="shared" si="0"/>
        <v>1000</v>
      </c>
      <c r="E64" s="99"/>
      <c r="F64" s="99"/>
      <c r="G64" s="99"/>
      <c r="H64" s="112"/>
    </row>
    <row r="65" spans="1:8" x14ac:dyDescent="0.25">
      <c r="A65" s="107" t="s">
        <v>226</v>
      </c>
      <c r="B65" s="106" t="s">
        <v>181</v>
      </c>
      <c r="C65" s="109">
        <v>300</v>
      </c>
      <c r="D65" s="99">
        <f t="shared" si="0"/>
        <v>300</v>
      </c>
      <c r="E65" s="99"/>
      <c r="F65" s="99"/>
      <c r="G65" s="99"/>
      <c r="H65" s="112"/>
    </row>
    <row r="66" spans="1:8" ht="18.75" x14ac:dyDescent="0.25">
      <c r="A66" s="117" t="s">
        <v>227</v>
      </c>
      <c r="B66" s="94"/>
      <c r="C66" s="94"/>
      <c r="D66" s="94"/>
      <c r="E66" s="94"/>
      <c r="F66" s="94"/>
      <c r="G66" s="94"/>
      <c r="H66" s="94"/>
    </row>
    <row r="67" spans="1:8" x14ac:dyDescent="0.25">
      <c r="A67" s="96" t="s">
        <v>228</v>
      </c>
      <c r="B67" s="104" t="s">
        <v>181</v>
      </c>
      <c r="C67" s="98">
        <v>50</v>
      </c>
      <c r="D67" s="99">
        <f t="shared" si="0"/>
        <v>50</v>
      </c>
      <c r="E67" s="99"/>
      <c r="F67" s="99"/>
      <c r="G67" s="99"/>
      <c r="H67" s="100"/>
    </row>
    <row r="68" spans="1:8" x14ac:dyDescent="0.25">
      <c r="A68" s="101" t="s">
        <v>229</v>
      </c>
      <c r="B68" s="104" t="s">
        <v>181</v>
      </c>
      <c r="C68" s="102">
        <v>50</v>
      </c>
      <c r="D68" s="99">
        <f t="shared" si="0"/>
        <v>50</v>
      </c>
      <c r="E68" s="99"/>
      <c r="F68" s="99"/>
      <c r="G68" s="99"/>
      <c r="H68" s="103"/>
    </row>
    <row r="69" spans="1:8" x14ac:dyDescent="0.25">
      <c r="A69" s="101" t="s">
        <v>230</v>
      </c>
      <c r="B69" s="104" t="s">
        <v>181</v>
      </c>
      <c r="C69" s="118">
        <v>20</v>
      </c>
      <c r="D69" s="99">
        <f t="shared" si="0"/>
        <v>20</v>
      </c>
      <c r="E69" s="99"/>
      <c r="F69" s="99"/>
      <c r="G69" s="99"/>
      <c r="H69" s="103"/>
    </row>
    <row r="70" spans="1:8" x14ac:dyDescent="0.25">
      <c r="A70" s="101" t="s">
        <v>231</v>
      </c>
      <c r="B70" s="104" t="s">
        <v>181</v>
      </c>
      <c r="C70" s="102">
        <v>50</v>
      </c>
      <c r="D70" s="99">
        <f t="shared" si="0"/>
        <v>50</v>
      </c>
      <c r="E70" s="99"/>
      <c r="F70" s="99"/>
      <c r="G70" s="99"/>
      <c r="H70" s="103"/>
    </row>
    <row r="71" spans="1:8" x14ac:dyDescent="0.25">
      <c r="A71" s="101" t="s">
        <v>232</v>
      </c>
      <c r="B71" s="119" t="s">
        <v>181</v>
      </c>
      <c r="C71" s="102">
        <v>50</v>
      </c>
      <c r="D71" s="99">
        <f t="shared" si="0"/>
        <v>50</v>
      </c>
      <c r="E71" s="99"/>
      <c r="F71" s="99"/>
      <c r="G71" s="99"/>
      <c r="H71" s="103"/>
    </row>
    <row r="72" spans="1:8" x14ac:dyDescent="0.25">
      <c r="A72" s="101" t="s">
        <v>233</v>
      </c>
      <c r="B72" s="104" t="s">
        <v>181</v>
      </c>
      <c r="C72" s="102">
        <v>100</v>
      </c>
      <c r="D72" s="99">
        <f t="shared" si="0"/>
        <v>100</v>
      </c>
      <c r="E72" s="99"/>
      <c r="F72" s="99"/>
      <c r="G72" s="99"/>
      <c r="H72" s="103"/>
    </row>
    <row r="73" spans="1:8" x14ac:dyDescent="0.25">
      <c r="A73" s="101" t="s">
        <v>234</v>
      </c>
      <c r="B73" s="104" t="s">
        <v>181</v>
      </c>
      <c r="C73" s="102">
        <v>50</v>
      </c>
      <c r="D73" s="99">
        <f t="shared" si="0"/>
        <v>50</v>
      </c>
      <c r="E73" s="99"/>
      <c r="F73" s="99"/>
      <c r="G73" s="99"/>
      <c r="H73" s="103"/>
    </row>
    <row r="74" spans="1:8" x14ac:dyDescent="0.25">
      <c r="A74" s="101" t="s">
        <v>235</v>
      </c>
      <c r="B74" s="104" t="s">
        <v>181</v>
      </c>
      <c r="C74" s="102">
        <v>20</v>
      </c>
      <c r="D74" s="99">
        <f t="shared" si="0"/>
        <v>20</v>
      </c>
      <c r="E74" s="99"/>
      <c r="F74" s="99"/>
      <c r="G74" s="99"/>
      <c r="H74" s="103"/>
    </row>
    <row r="75" spans="1:8" x14ac:dyDescent="0.25">
      <c r="A75" s="101" t="s">
        <v>236</v>
      </c>
      <c r="B75" s="104" t="s">
        <v>181</v>
      </c>
      <c r="C75" s="102">
        <v>20</v>
      </c>
      <c r="D75" s="99">
        <f t="shared" si="0"/>
        <v>20</v>
      </c>
      <c r="E75" s="99"/>
      <c r="F75" s="99"/>
      <c r="G75" s="99"/>
      <c r="H75" s="103"/>
    </row>
    <row r="76" spans="1:8" x14ac:dyDescent="0.25">
      <c r="A76" s="101" t="s">
        <v>237</v>
      </c>
      <c r="B76" s="104" t="s">
        <v>181</v>
      </c>
      <c r="C76" s="102">
        <v>100</v>
      </c>
      <c r="D76" s="99">
        <f t="shared" si="0"/>
        <v>100</v>
      </c>
      <c r="E76" s="99"/>
      <c r="F76" s="99"/>
      <c r="G76" s="99"/>
      <c r="H76" s="103"/>
    </row>
    <row r="77" spans="1:8" x14ac:dyDescent="0.25">
      <c r="A77" s="101" t="s">
        <v>238</v>
      </c>
      <c r="B77" s="104" t="s">
        <v>181</v>
      </c>
      <c r="C77" s="102">
        <v>50</v>
      </c>
      <c r="D77" s="99">
        <f t="shared" si="0"/>
        <v>50</v>
      </c>
      <c r="E77" s="99"/>
      <c r="F77" s="99"/>
      <c r="G77" s="99"/>
      <c r="H77" s="103"/>
    </row>
    <row r="78" spans="1:8" x14ac:dyDescent="0.25">
      <c r="A78" s="107" t="s">
        <v>414</v>
      </c>
      <c r="B78" s="106" t="s">
        <v>181</v>
      </c>
      <c r="C78" s="109">
        <v>200</v>
      </c>
      <c r="D78" s="99">
        <f t="shared" si="0"/>
        <v>200</v>
      </c>
      <c r="E78" s="99"/>
      <c r="F78" s="99"/>
      <c r="G78" s="99"/>
      <c r="H78" s="112"/>
    </row>
    <row r="79" spans="1:8" x14ac:dyDescent="0.25">
      <c r="A79" s="107" t="s">
        <v>239</v>
      </c>
      <c r="B79" s="106" t="s">
        <v>181</v>
      </c>
      <c r="C79" s="109">
        <v>50</v>
      </c>
      <c r="D79" s="99">
        <f t="shared" si="0"/>
        <v>50</v>
      </c>
      <c r="E79" s="99"/>
      <c r="F79" s="99"/>
      <c r="G79" s="99"/>
      <c r="H79" s="112"/>
    </row>
    <row r="80" spans="1:8" ht="18.75" x14ac:dyDescent="0.25">
      <c r="A80" s="93" t="s">
        <v>240</v>
      </c>
      <c r="B80" s="121"/>
      <c r="C80" s="122"/>
      <c r="D80" s="122"/>
      <c r="E80" s="122"/>
      <c r="F80" s="122"/>
      <c r="G80" s="122"/>
      <c r="H80" s="122"/>
    </row>
    <row r="81" spans="1:8" x14ac:dyDescent="0.25">
      <c r="A81" s="96" t="s">
        <v>411</v>
      </c>
      <c r="B81" s="104" t="s">
        <v>181</v>
      </c>
      <c r="C81" s="116">
        <v>400</v>
      </c>
      <c r="D81" s="99">
        <f>C81-E81</f>
        <v>400</v>
      </c>
      <c r="E81" s="99"/>
      <c r="F81" s="99"/>
      <c r="G81" s="99"/>
      <c r="H81" s="100"/>
    </row>
    <row r="82" spans="1:8" x14ac:dyDescent="0.25">
      <c r="A82" s="96" t="s">
        <v>241</v>
      </c>
      <c r="B82" s="104" t="s">
        <v>181</v>
      </c>
      <c r="C82" s="116">
        <v>400</v>
      </c>
      <c r="D82" s="99">
        <f>C82-E82</f>
        <v>400</v>
      </c>
      <c r="E82" s="99"/>
      <c r="F82" s="99"/>
      <c r="G82" s="99"/>
      <c r="H82" s="100"/>
    </row>
    <row r="83" spans="1:8" x14ac:dyDescent="0.25">
      <c r="A83" s="96" t="s">
        <v>412</v>
      </c>
      <c r="B83" s="104" t="s">
        <v>181</v>
      </c>
      <c r="C83" s="116">
        <v>400</v>
      </c>
      <c r="D83" s="99">
        <f>C83-E83</f>
        <v>400</v>
      </c>
      <c r="E83" s="99"/>
      <c r="F83" s="99"/>
      <c r="G83" s="99"/>
      <c r="H83" s="100"/>
    </row>
    <row r="84" spans="1:8" x14ac:dyDescent="0.25">
      <c r="A84" s="101" t="s">
        <v>242</v>
      </c>
      <c r="B84" s="104" t="s">
        <v>181</v>
      </c>
      <c r="C84" s="106">
        <v>400</v>
      </c>
      <c r="D84" s="99">
        <f t="shared" si="0"/>
        <v>400</v>
      </c>
      <c r="E84" s="99"/>
      <c r="F84" s="99"/>
      <c r="G84" s="99"/>
      <c r="H84" s="103"/>
    </row>
    <row r="85" spans="1:8" x14ac:dyDescent="0.25">
      <c r="A85" s="101" t="s">
        <v>243</v>
      </c>
      <c r="B85" s="104" t="s">
        <v>181</v>
      </c>
      <c r="C85" s="106">
        <v>500</v>
      </c>
      <c r="D85" s="99">
        <f t="shared" si="0"/>
        <v>500</v>
      </c>
      <c r="E85" s="99"/>
      <c r="F85" s="99"/>
      <c r="G85" s="99"/>
      <c r="H85" s="103"/>
    </row>
    <row r="86" spans="1:8" x14ac:dyDescent="0.25">
      <c r="A86" s="101" t="s">
        <v>413</v>
      </c>
      <c r="B86" s="104" t="s">
        <v>181</v>
      </c>
      <c r="C86" s="106">
        <v>400</v>
      </c>
      <c r="D86" s="99">
        <f t="shared" si="0"/>
        <v>400</v>
      </c>
      <c r="E86" s="99"/>
      <c r="F86" s="99"/>
      <c r="G86" s="99"/>
      <c r="H86" s="103"/>
    </row>
    <row r="87" spans="1:8" x14ac:dyDescent="0.25">
      <c r="A87" s="101" t="s">
        <v>244</v>
      </c>
      <c r="B87" s="104" t="s">
        <v>181</v>
      </c>
      <c r="C87" s="106">
        <v>400</v>
      </c>
      <c r="D87" s="99">
        <f t="shared" si="0"/>
        <v>400</v>
      </c>
      <c r="E87" s="99"/>
      <c r="F87" s="99"/>
      <c r="G87" s="99"/>
      <c r="H87" s="103"/>
    </row>
    <row r="88" spans="1:8" x14ac:dyDescent="0.25">
      <c r="A88" s="101" t="s">
        <v>245</v>
      </c>
      <c r="B88" s="104" t="s">
        <v>181</v>
      </c>
      <c r="C88" s="106">
        <v>400</v>
      </c>
      <c r="D88" s="99">
        <f t="shared" si="0"/>
        <v>400</v>
      </c>
      <c r="E88" s="99"/>
      <c r="F88" s="99"/>
      <c r="G88" s="99"/>
      <c r="H88" s="103"/>
    </row>
    <row r="89" spans="1:8" x14ac:dyDescent="0.25">
      <c r="A89" s="101" t="s">
        <v>474</v>
      </c>
      <c r="B89" s="104" t="s">
        <v>181</v>
      </c>
      <c r="C89" s="106">
        <v>400</v>
      </c>
      <c r="D89" s="99">
        <f t="shared" ref="D89" si="1">C89-E89</f>
        <v>400</v>
      </c>
      <c r="E89" s="99"/>
      <c r="F89" s="99"/>
      <c r="G89" s="99"/>
      <c r="H89" s="103"/>
    </row>
    <row r="90" spans="1:8" x14ac:dyDescent="0.25">
      <c r="A90" s="101" t="s">
        <v>246</v>
      </c>
      <c r="B90" s="104" t="s">
        <v>181</v>
      </c>
      <c r="C90" s="106">
        <v>400</v>
      </c>
      <c r="D90" s="99">
        <f t="shared" si="0"/>
        <v>400</v>
      </c>
      <c r="E90" s="99"/>
      <c r="F90" s="99"/>
      <c r="G90" s="99"/>
      <c r="H90" s="103"/>
    </row>
    <row r="91" spans="1:8" x14ac:dyDescent="0.25">
      <c r="A91" s="107" t="s">
        <v>247</v>
      </c>
      <c r="B91" s="120" t="s">
        <v>181</v>
      </c>
      <c r="C91" s="108">
        <v>400</v>
      </c>
      <c r="D91" s="99">
        <f t="shared" ref="D91:D161" si="2">C91-E91</f>
        <v>400</v>
      </c>
      <c r="E91" s="99"/>
      <c r="F91" s="99"/>
      <c r="G91" s="99"/>
      <c r="H91" s="112"/>
    </row>
    <row r="92" spans="1:8" ht="18.75" x14ac:dyDescent="0.25">
      <c r="A92" s="93" t="s">
        <v>248</v>
      </c>
      <c r="B92" s="121"/>
      <c r="C92" s="122"/>
      <c r="D92" s="122"/>
      <c r="E92" s="122"/>
      <c r="F92" s="122"/>
      <c r="G92" s="122"/>
      <c r="H92" s="122"/>
    </row>
    <row r="93" spans="1:8" x14ac:dyDescent="0.25">
      <c r="A93" s="96" t="s">
        <v>204</v>
      </c>
      <c r="B93" s="104" t="s">
        <v>181</v>
      </c>
      <c r="C93" s="98">
        <v>400</v>
      </c>
      <c r="D93" s="99">
        <f t="shared" si="2"/>
        <v>400</v>
      </c>
      <c r="E93" s="99"/>
      <c r="F93" s="99"/>
      <c r="G93" s="99"/>
      <c r="H93" s="100"/>
    </row>
    <row r="94" spans="1:8" x14ac:dyDescent="0.25">
      <c r="A94" s="96" t="s">
        <v>249</v>
      </c>
      <c r="B94" s="104" t="s">
        <v>181</v>
      </c>
      <c r="C94" s="98">
        <v>400</v>
      </c>
      <c r="D94" s="99">
        <f t="shared" si="2"/>
        <v>400</v>
      </c>
      <c r="E94" s="99"/>
      <c r="F94" s="99"/>
      <c r="G94" s="99"/>
      <c r="H94" s="103"/>
    </row>
    <row r="95" spans="1:8" x14ac:dyDescent="0.25">
      <c r="A95" s="96" t="s">
        <v>250</v>
      </c>
      <c r="B95" s="104" t="s">
        <v>181</v>
      </c>
      <c r="C95" s="98">
        <v>400</v>
      </c>
      <c r="D95" s="99">
        <f t="shared" si="2"/>
        <v>400</v>
      </c>
      <c r="E95" s="99"/>
      <c r="F95" s="99"/>
      <c r="G95" s="99"/>
      <c r="H95" s="103"/>
    </row>
    <row r="96" spans="1:8" x14ac:dyDescent="0.25">
      <c r="A96" s="96" t="s">
        <v>251</v>
      </c>
      <c r="B96" s="104" t="s">
        <v>181</v>
      </c>
      <c r="C96" s="102">
        <v>400</v>
      </c>
      <c r="D96" s="99">
        <f t="shared" si="2"/>
        <v>400</v>
      </c>
      <c r="E96" s="99"/>
      <c r="F96" s="99"/>
      <c r="G96" s="99"/>
      <c r="H96" s="103"/>
    </row>
    <row r="97" spans="1:8" x14ac:dyDescent="0.25">
      <c r="A97" s="124" t="s">
        <v>252</v>
      </c>
      <c r="B97" s="104" t="s">
        <v>181</v>
      </c>
      <c r="C97" s="102">
        <v>400</v>
      </c>
      <c r="D97" s="99">
        <f t="shared" si="2"/>
        <v>400</v>
      </c>
      <c r="E97" s="99"/>
      <c r="F97" s="99"/>
      <c r="G97" s="99"/>
      <c r="H97" s="103"/>
    </row>
    <row r="98" spans="1:8" x14ac:dyDescent="0.25">
      <c r="A98" s="107" t="s">
        <v>253</v>
      </c>
      <c r="B98" s="104" t="s">
        <v>181</v>
      </c>
      <c r="C98" s="102">
        <v>400</v>
      </c>
      <c r="D98" s="99">
        <f t="shared" si="2"/>
        <v>400</v>
      </c>
      <c r="E98" s="99"/>
      <c r="F98" s="99"/>
      <c r="G98" s="99"/>
      <c r="H98" s="103"/>
    </row>
    <row r="99" spans="1:8" x14ac:dyDescent="0.25">
      <c r="A99" s="107" t="s">
        <v>254</v>
      </c>
      <c r="B99" s="104" t="s">
        <v>181</v>
      </c>
      <c r="C99" s="109">
        <v>400</v>
      </c>
      <c r="D99" s="99">
        <f t="shared" si="2"/>
        <v>400</v>
      </c>
      <c r="E99" s="99"/>
      <c r="F99" s="99"/>
      <c r="G99" s="99"/>
      <c r="H99" s="103"/>
    </row>
    <row r="100" spans="1:8" x14ac:dyDescent="0.25">
      <c r="A100" s="107" t="s">
        <v>255</v>
      </c>
      <c r="B100" s="104" t="s">
        <v>181</v>
      </c>
      <c r="C100" s="108">
        <v>400</v>
      </c>
      <c r="D100" s="99">
        <f t="shared" si="2"/>
        <v>400</v>
      </c>
      <c r="E100" s="99"/>
      <c r="F100" s="99"/>
      <c r="G100" s="99"/>
      <c r="H100" s="103"/>
    </row>
    <row r="101" spans="1:8" x14ac:dyDescent="0.25">
      <c r="A101" s="107" t="s">
        <v>256</v>
      </c>
      <c r="B101" s="104" t="s">
        <v>181</v>
      </c>
      <c r="C101" s="108">
        <v>400</v>
      </c>
      <c r="D101" s="99">
        <f t="shared" si="2"/>
        <v>400</v>
      </c>
      <c r="E101" s="99"/>
      <c r="F101" s="99"/>
      <c r="G101" s="99"/>
      <c r="H101" s="103"/>
    </row>
    <row r="102" spans="1:8" x14ac:dyDescent="0.25">
      <c r="A102" s="107" t="s">
        <v>429</v>
      </c>
      <c r="B102" s="104" t="s">
        <v>181</v>
      </c>
      <c r="C102" s="108">
        <v>500</v>
      </c>
      <c r="D102" s="99">
        <f t="shared" si="2"/>
        <v>500</v>
      </c>
      <c r="E102" s="99"/>
      <c r="F102" s="99"/>
      <c r="G102" s="99"/>
      <c r="H102" s="103"/>
    </row>
    <row r="103" spans="1:8" x14ac:dyDescent="0.25">
      <c r="A103" s="107" t="s">
        <v>430</v>
      </c>
      <c r="B103" s="104" t="s">
        <v>181</v>
      </c>
      <c r="C103" s="108">
        <v>500</v>
      </c>
      <c r="D103" s="99">
        <f t="shared" si="2"/>
        <v>500</v>
      </c>
      <c r="E103" s="99"/>
      <c r="F103" s="99"/>
      <c r="G103" s="99"/>
      <c r="H103" s="103"/>
    </row>
    <row r="104" spans="1:8" x14ac:dyDescent="0.25">
      <c r="A104" s="107" t="s">
        <v>431</v>
      </c>
      <c r="B104" s="104" t="s">
        <v>181</v>
      </c>
      <c r="C104" s="108">
        <v>500</v>
      </c>
      <c r="D104" s="99">
        <f t="shared" si="2"/>
        <v>500</v>
      </c>
      <c r="E104" s="99"/>
      <c r="F104" s="99"/>
      <c r="G104" s="99"/>
      <c r="H104" s="103"/>
    </row>
    <row r="105" spans="1:8" x14ac:dyDescent="0.25">
      <c r="A105" s="107" t="s">
        <v>432</v>
      </c>
      <c r="B105" s="104" t="s">
        <v>181</v>
      </c>
      <c r="C105" s="108">
        <v>500</v>
      </c>
      <c r="D105" s="99">
        <f t="shared" si="2"/>
        <v>500</v>
      </c>
      <c r="E105" s="99"/>
      <c r="F105" s="99"/>
      <c r="G105" s="99"/>
      <c r="H105" s="103"/>
    </row>
    <row r="106" spans="1:8" x14ac:dyDescent="0.25">
      <c r="A106" s="107" t="s">
        <v>433</v>
      </c>
      <c r="B106" s="104" t="s">
        <v>181</v>
      </c>
      <c r="C106" s="108">
        <v>500</v>
      </c>
      <c r="D106" s="99">
        <f t="shared" si="2"/>
        <v>500</v>
      </c>
      <c r="E106" s="99"/>
      <c r="F106" s="99"/>
      <c r="G106" s="99"/>
      <c r="H106" s="103"/>
    </row>
    <row r="107" spans="1:8" x14ac:dyDescent="0.25">
      <c r="A107" s="125" t="s">
        <v>257</v>
      </c>
      <c r="B107" s="104" t="s">
        <v>181</v>
      </c>
      <c r="C107" s="109">
        <v>500</v>
      </c>
      <c r="D107" s="99">
        <f t="shared" si="2"/>
        <v>500</v>
      </c>
      <c r="E107" s="99"/>
      <c r="F107" s="99"/>
      <c r="G107" s="99"/>
      <c r="H107" s="103"/>
    </row>
    <row r="108" spans="1:8" x14ac:dyDescent="0.25">
      <c r="A108" s="125" t="s">
        <v>258</v>
      </c>
      <c r="B108" s="104" t="s">
        <v>181</v>
      </c>
      <c r="C108" s="109">
        <v>500</v>
      </c>
      <c r="D108" s="99">
        <f t="shared" si="2"/>
        <v>500</v>
      </c>
      <c r="E108" s="99"/>
      <c r="F108" s="99"/>
      <c r="G108" s="99"/>
      <c r="H108" s="103"/>
    </row>
    <row r="109" spans="1:8" x14ac:dyDescent="0.25">
      <c r="A109" s="125" t="s">
        <v>259</v>
      </c>
      <c r="B109" s="104" t="s">
        <v>181</v>
      </c>
      <c r="C109" s="109">
        <v>300</v>
      </c>
      <c r="D109" s="99">
        <f t="shared" si="2"/>
        <v>300</v>
      </c>
      <c r="E109" s="99"/>
      <c r="F109" s="99"/>
      <c r="G109" s="99"/>
      <c r="H109" s="103"/>
    </row>
    <row r="110" spans="1:8" x14ac:dyDescent="0.25">
      <c r="A110" s="125" t="s">
        <v>260</v>
      </c>
      <c r="B110" s="104" t="s">
        <v>181</v>
      </c>
      <c r="C110" s="109">
        <v>300</v>
      </c>
      <c r="D110" s="99">
        <f t="shared" si="2"/>
        <v>300</v>
      </c>
      <c r="E110" s="99"/>
      <c r="F110" s="99"/>
      <c r="G110" s="99"/>
      <c r="H110" s="103"/>
    </row>
    <row r="111" spans="1:8" x14ac:dyDescent="0.25">
      <c r="A111" s="124" t="s">
        <v>261</v>
      </c>
      <c r="B111" s="104" t="s">
        <v>181</v>
      </c>
      <c r="C111" s="102">
        <v>400</v>
      </c>
      <c r="D111" s="99">
        <f t="shared" si="2"/>
        <v>400</v>
      </c>
      <c r="E111" s="99"/>
      <c r="F111" s="99"/>
      <c r="G111" s="99"/>
      <c r="H111" s="103"/>
    </row>
    <row r="112" spans="1:8" x14ac:dyDescent="0.25">
      <c r="A112" s="125" t="s">
        <v>262</v>
      </c>
      <c r="B112" s="104" t="s">
        <v>181</v>
      </c>
      <c r="C112" s="102">
        <v>300</v>
      </c>
      <c r="D112" s="99">
        <f t="shared" si="2"/>
        <v>300</v>
      </c>
      <c r="E112" s="99"/>
      <c r="F112" s="99"/>
      <c r="G112" s="99"/>
      <c r="H112" s="103"/>
    </row>
    <row r="113" spans="1:8" x14ac:dyDescent="0.25">
      <c r="A113" s="107" t="s">
        <v>224</v>
      </c>
      <c r="B113" s="104" t="s">
        <v>181</v>
      </c>
      <c r="C113" s="109">
        <v>400</v>
      </c>
      <c r="D113" s="99">
        <f t="shared" si="2"/>
        <v>400</v>
      </c>
      <c r="E113" s="99"/>
      <c r="F113" s="99"/>
      <c r="G113" s="99"/>
      <c r="H113" s="103"/>
    </row>
    <row r="114" spans="1:8" x14ac:dyDescent="0.25">
      <c r="A114" s="125" t="s">
        <v>263</v>
      </c>
      <c r="B114" s="104" t="s">
        <v>181</v>
      </c>
      <c r="C114" s="109">
        <v>400</v>
      </c>
      <c r="D114" s="99">
        <f t="shared" si="2"/>
        <v>400</v>
      </c>
      <c r="E114" s="99"/>
      <c r="F114" s="99"/>
      <c r="G114" s="99"/>
      <c r="H114" s="103"/>
    </row>
    <row r="115" spans="1:8" x14ac:dyDescent="0.25">
      <c r="A115" s="107" t="s">
        <v>264</v>
      </c>
      <c r="B115" s="120" t="s">
        <v>181</v>
      </c>
      <c r="C115" s="109">
        <v>400</v>
      </c>
      <c r="D115" s="99">
        <f t="shared" si="2"/>
        <v>400</v>
      </c>
      <c r="E115" s="99"/>
      <c r="F115" s="99"/>
      <c r="G115" s="99"/>
      <c r="H115" s="112"/>
    </row>
    <row r="116" spans="1:8" ht="18.75" x14ac:dyDescent="0.25">
      <c r="A116" s="117" t="s">
        <v>265</v>
      </c>
      <c r="B116" s="94"/>
      <c r="C116" s="94"/>
      <c r="D116" s="94"/>
      <c r="E116" s="94"/>
      <c r="F116" s="94"/>
      <c r="G116" s="94"/>
      <c r="H116" s="94"/>
    </row>
    <row r="117" spans="1:8" x14ac:dyDescent="0.25">
      <c r="A117" s="126" t="s">
        <v>266</v>
      </c>
      <c r="B117" s="104" t="s">
        <v>181</v>
      </c>
      <c r="C117" s="98">
        <v>30</v>
      </c>
      <c r="D117" s="99">
        <f t="shared" si="2"/>
        <v>30</v>
      </c>
      <c r="E117" s="99"/>
      <c r="F117" s="99"/>
      <c r="G117" s="99"/>
      <c r="H117" s="100"/>
    </row>
    <row r="118" spans="1:8" x14ac:dyDescent="0.25">
      <c r="A118" s="127" t="s">
        <v>267</v>
      </c>
      <c r="B118" s="104" t="s">
        <v>181</v>
      </c>
      <c r="C118" s="128">
        <v>100</v>
      </c>
      <c r="D118" s="99">
        <f t="shared" si="2"/>
        <v>100</v>
      </c>
      <c r="E118" s="99"/>
      <c r="F118" s="99"/>
      <c r="G118" s="99"/>
      <c r="H118" s="103"/>
    </row>
    <row r="119" spans="1:8" x14ac:dyDescent="0.25">
      <c r="A119" s="127" t="s">
        <v>268</v>
      </c>
      <c r="B119" s="104" t="s">
        <v>181</v>
      </c>
      <c r="C119" s="128">
        <v>50</v>
      </c>
      <c r="D119" s="99">
        <f t="shared" si="2"/>
        <v>50</v>
      </c>
      <c r="E119" s="99"/>
      <c r="F119" s="99"/>
      <c r="G119" s="99"/>
      <c r="H119" s="103"/>
    </row>
    <row r="120" spans="1:8" x14ac:dyDescent="0.25">
      <c r="A120" s="129" t="s">
        <v>269</v>
      </c>
      <c r="B120" s="104" t="s">
        <v>181</v>
      </c>
      <c r="C120" s="130">
        <v>50</v>
      </c>
      <c r="D120" s="99">
        <f t="shared" si="2"/>
        <v>50</v>
      </c>
      <c r="E120" s="99"/>
      <c r="F120" s="99"/>
      <c r="G120" s="99"/>
      <c r="H120" s="103"/>
    </row>
    <row r="121" spans="1:8" x14ac:dyDescent="0.25">
      <c r="A121" s="129" t="s">
        <v>270</v>
      </c>
      <c r="B121" s="104" t="s">
        <v>181</v>
      </c>
      <c r="C121" s="130">
        <v>50</v>
      </c>
      <c r="D121" s="99">
        <f t="shared" si="2"/>
        <v>50</v>
      </c>
      <c r="E121" s="99"/>
      <c r="F121" s="99"/>
      <c r="G121" s="99"/>
      <c r="H121" s="103"/>
    </row>
    <row r="122" spans="1:8" x14ac:dyDescent="0.25">
      <c r="A122" s="131" t="s">
        <v>271</v>
      </c>
      <c r="B122" s="104" t="s">
        <v>181</v>
      </c>
      <c r="C122" s="102">
        <v>50</v>
      </c>
      <c r="D122" s="99">
        <f t="shared" si="2"/>
        <v>50</v>
      </c>
      <c r="E122" s="99"/>
      <c r="F122" s="99"/>
      <c r="G122" s="99"/>
      <c r="H122" s="103"/>
    </row>
    <row r="123" spans="1:8" x14ac:dyDescent="0.25">
      <c r="A123" s="132" t="s">
        <v>272</v>
      </c>
      <c r="B123" s="104" t="s">
        <v>181</v>
      </c>
      <c r="C123" s="98">
        <v>50</v>
      </c>
      <c r="D123" s="99">
        <f t="shared" si="2"/>
        <v>50</v>
      </c>
      <c r="E123" s="99"/>
      <c r="F123" s="99"/>
      <c r="G123" s="99"/>
      <c r="H123" s="103"/>
    </row>
    <row r="124" spans="1:8" x14ac:dyDescent="0.25">
      <c r="A124" s="96" t="s">
        <v>273</v>
      </c>
      <c r="B124" s="104" t="s">
        <v>181</v>
      </c>
      <c r="C124" s="128">
        <v>50</v>
      </c>
      <c r="D124" s="99">
        <f t="shared" si="2"/>
        <v>50</v>
      </c>
      <c r="E124" s="99"/>
      <c r="F124" s="99"/>
      <c r="G124" s="99"/>
      <c r="H124" s="103"/>
    </row>
    <row r="125" spans="1:8" x14ac:dyDescent="0.25">
      <c r="A125" s="129" t="s">
        <v>274</v>
      </c>
      <c r="B125" s="104" t="s">
        <v>181</v>
      </c>
      <c r="C125" s="102">
        <v>50</v>
      </c>
      <c r="D125" s="99">
        <f t="shared" si="2"/>
        <v>50</v>
      </c>
      <c r="E125" s="99"/>
      <c r="F125" s="99"/>
      <c r="G125" s="99"/>
      <c r="H125" s="103"/>
    </row>
    <row r="126" spans="1:8" x14ac:dyDescent="0.25">
      <c r="A126" s="101" t="s">
        <v>275</v>
      </c>
      <c r="B126" s="104" t="s">
        <v>181</v>
      </c>
      <c r="C126" s="102">
        <v>50</v>
      </c>
      <c r="D126" s="99">
        <f t="shared" si="2"/>
        <v>50</v>
      </c>
      <c r="E126" s="99"/>
      <c r="F126" s="99"/>
      <c r="G126" s="99"/>
      <c r="H126" s="103"/>
    </row>
    <row r="127" spans="1:8" x14ac:dyDescent="0.25">
      <c r="A127" s="101" t="s">
        <v>423</v>
      </c>
      <c r="B127" s="104" t="s">
        <v>181</v>
      </c>
      <c r="C127" s="102">
        <v>100</v>
      </c>
      <c r="D127" s="99">
        <f t="shared" si="2"/>
        <v>100</v>
      </c>
      <c r="E127" s="99"/>
      <c r="F127" s="99"/>
      <c r="G127" s="99"/>
      <c r="H127" s="103"/>
    </row>
    <row r="128" spans="1:8" x14ac:dyDescent="0.25">
      <c r="A128" s="101" t="s">
        <v>276</v>
      </c>
      <c r="B128" s="104" t="s">
        <v>181</v>
      </c>
      <c r="C128" s="102">
        <v>100</v>
      </c>
      <c r="D128" s="99">
        <f t="shared" si="2"/>
        <v>100</v>
      </c>
      <c r="E128" s="99"/>
      <c r="F128" s="99"/>
      <c r="G128" s="99"/>
      <c r="H128" s="103"/>
    </row>
    <row r="129" spans="1:8" x14ac:dyDescent="0.25">
      <c r="A129" s="101" t="s">
        <v>277</v>
      </c>
      <c r="B129" s="104" t="s">
        <v>181</v>
      </c>
      <c r="C129" s="102">
        <v>50</v>
      </c>
      <c r="D129" s="99">
        <f t="shared" si="2"/>
        <v>50</v>
      </c>
      <c r="E129" s="99"/>
      <c r="F129" s="99"/>
      <c r="G129" s="99"/>
      <c r="H129" s="103"/>
    </row>
    <row r="130" spans="1:8" x14ac:dyDescent="0.25">
      <c r="A130" s="129" t="s">
        <v>278</v>
      </c>
      <c r="B130" s="104" t="s">
        <v>181</v>
      </c>
      <c r="C130" s="102">
        <v>20</v>
      </c>
      <c r="D130" s="99">
        <f t="shared" si="2"/>
        <v>20</v>
      </c>
      <c r="E130" s="99"/>
      <c r="F130" s="99"/>
      <c r="G130" s="99"/>
      <c r="H130" s="103"/>
    </row>
    <row r="131" spans="1:8" x14ac:dyDescent="0.25">
      <c r="A131" s="101" t="s">
        <v>279</v>
      </c>
      <c r="B131" s="104" t="s">
        <v>181</v>
      </c>
      <c r="C131" s="130">
        <v>50</v>
      </c>
      <c r="D131" s="99">
        <f t="shared" si="2"/>
        <v>50</v>
      </c>
      <c r="E131" s="99"/>
      <c r="F131" s="99"/>
      <c r="G131" s="99"/>
      <c r="H131" s="103"/>
    </row>
    <row r="132" spans="1:8" ht="18.75" x14ac:dyDescent="0.25">
      <c r="A132" s="117" t="s">
        <v>280</v>
      </c>
      <c r="B132" s="94"/>
      <c r="C132" s="94"/>
      <c r="D132" s="94"/>
      <c r="E132" s="94"/>
      <c r="F132" s="94"/>
      <c r="G132" s="94"/>
      <c r="H132" s="94"/>
    </row>
    <row r="133" spans="1:8" x14ac:dyDescent="0.25">
      <c r="A133" s="131" t="s">
        <v>421</v>
      </c>
      <c r="B133" s="106" t="s">
        <v>181</v>
      </c>
      <c r="C133" s="102">
        <v>300</v>
      </c>
      <c r="D133" s="99">
        <f t="shared" si="2"/>
        <v>300</v>
      </c>
      <c r="E133" s="99"/>
      <c r="F133" s="99"/>
      <c r="G133" s="99"/>
      <c r="H133" s="103"/>
    </row>
    <row r="134" spans="1:8" x14ac:dyDescent="0.25">
      <c r="A134" s="133" t="s">
        <v>281</v>
      </c>
      <c r="B134" s="104" t="s">
        <v>181</v>
      </c>
      <c r="C134" s="134">
        <v>100</v>
      </c>
      <c r="D134" s="99">
        <f t="shared" si="2"/>
        <v>100</v>
      </c>
      <c r="E134" s="99"/>
      <c r="F134" s="99"/>
      <c r="G134" s="99"/>
      <c r="H134" s="100"/>
    </row>
    <row r="135" spans="1:8" x14ac:dyDescent="0.25">
      <c r="A135" s="101" t="s">
        <v>282</v>
      </c>
      <c r="B135" s="104" t="s">
        <v>181</v>
      </c>
      <c r="C135" s="135">
        <v>100</v>
      </c>
      <c r="D135" s="99">
        <f t="shared" si="2"/>
        <v>100</v>
      </c>
      <c r="E135" s="99"/>
      <c r="F135" s="99"/>
      <c r="G135" s="99"/>
      <c r="H135" s="103"/>
    </row>
    <row r="136" spans="1:8" x14ac:dyDescent="0.25">
      <c r="A136" s="101" t="s">
        <v>283</v>
      </c>
      <c r="B136" s="104" t="s">
        <v>181</v>
      </c>
      <c r="C136" s="102">
        <v>100</v>
      </c>
      <c r="D136" s="99">
        <f t="shared" si="2"/>
        <v>100</v>
      </c>
      <c r="E136" s="99"/>
      <c r="F136" s="99"/>
      <c r="G136" s="99"/>
      <c r="H136" s="103"/>
    </row>
    <row r="137" spans="1:8" x14ac:dyDescent="0.25">
      <c r="A137" s="101" t="s">
        <v>284</v>
      </c>
      <c r="B137" s="104" t="s">
        <v>181</v>
      </c>
      <c r="C137" s="102">
        <v>100</v>
      </c>
      <c r="D137" s="99">
        <f t="shared" si="2"/>
        <v>100</v>
      </c>
      <c r="E137" s="99"/>
      <c r="F137" s="99"/>
      <c r="G137" s="99"/>
      <c r="H137" s="103"/>
    </row>
    <row r="138" spans="1:8" x14ac:dyDescent="0.25">
      <c r="A138" s="101" t="s">
        <v>285</v>
      </c>
      <c r="B138" s="104" t="s">
        <v>181</v>
      </c>
      <c r="C138" s="102">
        <v>300</v>
      </c>
      <c r="D138" s="99">
        <f t="shared" si="2"/>
        <v>300</v>
      </c>
      <c r="E138" s="99"/>
      <c r="F138" s="99"/>
      <c r="G138" s="99"/>
      <c r="H138" s="103"/>
    </row>
    <row r="139" spans="1:8" x14ac:dyDescent="0.25">
      <c r="A139" s="136" t="s">
        <v>286</v>
      </c>
      <c r="B139" s="104" t="s">
        <v>181</v>
      </c>
      <c r="C139" s="102">
        <v>300</v>
      </c>
      <c r="D139" s="99">
        <f t="shared" si="2"/>
        <v>300</v>
      </c>
      <c r="E139" s="99"/>
      <c r="F139" s="99"/>
      <c r="G139" s="99"/>
      <c r="H139" s="103"/>
    </row>
    <row r="140" spans="1:8" x14ac:dyDescent="0.25">
      <c r="A140" s="101" t="s">
        <v>287</v>
      </c>
      <c r="B140" s="104" t="s">
        <v>181</v>
      </c>
      <c r="C140" s="102">
        <v>300</v>
      </c>
      <c r="D140" s="99">
        <f t="shared" si="2"/>
        <v>300</v>
      </c>
      <c r="E140" s="99"/>
      <c r="F140" s="99"/>
      <c r="G140" s="99"/>
      <c r="H140" s="103"/>
    </row>
    <row r="141" spans="1:8" x14ac:dyDescent="0.25">
      <c r="A141" s="101" t="s">
        <v>288</v>
      </c>
      <c r="B141" s="104" t="s">
        <v>181</v>
      </c>
      <c r="C141" s="102">
        <v>300</v>
      </c>
      <c r="D141" s="99">
        <f t="shared" si="2"/>
        <v>300</v>
      </c>
      <c r="E141" s="99"/>
      <c r="F141" s="99"/>
      <c r="G141" s="99"/>
      <c r="H141" s="103"/>
    </row>
    <row r="142" spans="1:8" x14ac:dyDescent="0.25">
      <c r="A142" s="101" t="s">
        <v>289</v>
      </c>
      <c r="B142" s="104" t="s">
        <v>181</v>
      </c>
      <c r="C142" s="102">
        <v>500</v>
      </c>
      <c r="D142" s="99">
        <f t="shared" si="2"/>
        <v>500</v>
      </c>
      <c r="E142" s="99"/>
      <c r="F142" s="99"/>
      <c r="G142" s="99"/>
      <c r="H142" s="103"/>
    </row>
    <row r="143" spans="1:8" x14ac:dyDescent="0.25">
      <c r="A143" s="101" t="s">
        <v>290</v>
      </c>
      <c r="B143" s="104" t="s">
        <v>181</v>
      </c>
      <c r="C143" s="102">
        <v>400</v>
      </c>
      <c r="D143" s="99">
        <f t="shared" si="2"/>
        <v>400</v>
      </c>
      <c r="E143" s="99"/>
      <c r="F143" s="99"/>
      <c r="G143" s="99"/>
      <c r="H143" s="103"/>
    </row>
    <row r="144" spans="1:8" x14ac:dyDescent="0.25">
      <c r="A144" s="101" t="s">
        <v>291</v>
      </c>
      <c r="B144" s="104" t="s">
        <v>181</v>
      </c>
      <c r="C144" s="102">
        <v>400</v>
      </c>
      <c r="D144" s="99">
        <f t="shared" si="2"/>
        <v>400</v>
      </c>
      <c r="E144" s="99"/>
      <c r="F144" s="99"/>
      <c r="G144" s="99"/>
      <c r="H144" s="103"/>
    </row>
    <row r="145" spans="1:8" x14ac:dyDescent="0.25">
      <c r="A145" s="101" t="s">
        <v>292</v>
      </c>
      <c r="B145" s="104" t="s">
        <v>181</v>
      </c>
      <c r="C145" s="102">
        <v>500</v>
      </c>
      <c r="D145" s="99">
        <f t="shared" si="2"/>
        <v>500</v>
      </c>
      <c r="E145" s="99"/>
      <c r="F145" s="99"/>
      <c r="G145" s="99"/>
      <c r="H145" s="103"/>
    </row>
    <row r="146" spans="1:8" ht="18.75" x14ac:dyDescent="0.25">
      <c r="A146" s="93" t="s">
        <v>293</v>
      </c>
      <c r="B146" s="94"/>
      <c r="C146" s="94"/>
      <c r="D146" s="94"/>
      <c r="E146" s="94"/>
      <c r="F146" s="94"/>
      <c r="G146" s="94"/>
      <c r="H146" s="94"/>
    </row>
    <row r="147" spans="1:8" x14ac:dyDescent="0.25">
      <c r="A147" s="96" t="s">
        <v>294</v>
      </c>
      <c r="B147" s="104" t="s">
        <v>181</v>
      </c>
      <c r="C147" s="98">
        <v>100</v>
      </c>
      <c r="D147" s="99">
        <f t="shared" si="2"/>
        <v>100</v>
      </c>
      <c r="E147" s="99"/>
      <c r="F147" s="99"/>
      <c r="G147" s="99"/>
      <c r="H147" s="100"/>
    </row>
    <row r="148" spans="1:8" x14ac:dyDescent="0.25">
      <c r="A148" s="101" t="s">
        <v>295</v>
      </c>
      <c r="B148" s="104" t="s">
        <v>181</v>
      </c>
      <c r="C148" s="102">
        <v>100</v>
      </c>
      <c r="D148" s="99">
        <f t="shared" si="2"/>
        <v>100</v>
      </c>
      <c r="E148" s="99"/>
      <c r="F148" s="99"/>
      <c r="G148" s="99"/>
      <c r="H148" s="103"/>
    </row>
    <row r="149" spans="1:8" x14ac:dyDescent="0.25">
      <c r="A149" s="101" t="s">
        <v>296</v>
      </c>
      <c r="B149" s="104" t="s">
        <v>181</v>
      </c>
      <c r="C149" s="102">
        <v>100</v>
      </c>
      <c r="D149" s="99">
        <f t="shared" si="2"/>
        <v>100</v>
      </c>
      <c r="E149" s="99"/>
      <c r="F149" s="99"/>
      <c r="G149" s="99"/>
      <c r="H149" s="103"/>
    </row>
    <row r="150" spans="1:8" x14ac:dyDescent="0.25">
      <c r="A150" s="101" t="s">
        <v>297</v>
      </c>
      <c r="B150" s="104" t="s">
        <v>181</v>
      </c>
      <c r="C150" s="102">
        <v>100</v>
      </c>
      <c r="D150" s="99">
        <f t="shared" si="2"/>
        <v>100</v>
      </c>
      <c r="E150" s="99"/>
      <c r="F150" s="99"/>
      <c r="G150" s="99"/>
      <c r="H150" s="103"/>
    </row>
    <row r="151" spans="1:8" x14ac:dyDescent="0.25">
      <c r="A151" s="101" t="s">
        <v>298</v>
      </c>
      <c r="B151" s="104" t="s">
        <v>181</v>
      </c>
      <c r="C151" s="102">
        <v>100</v>
      </c>
      <c r="D151" s="99">
        <f t="shared" si="2"/>
        <v>100</v>
      </c>
      <c r="E151" s="99"/>
      <c r="F151" s="99"/>
      <c r="G151" s="99"/>
      <c r="H151" s="103"/>
    </row>
    <row r="152" spans="1:8" x14ac:dyDescent="0.25">
      <c r="A152" s="101" t="s">
        <v>299</v>
      </c>
      <c r="B152" s="104" t="s">
        <v>181</v>
      </c>
      <c r="C152" s="102">
        <v>100</v>
      </c>
      <c r="D152" s="99">
        <f t="shared" si="2"/>
        <v>100</v>
      </c>
      <c r="E152" s="99"/>
      <c r="F152" s="99"/>
      <c r="G152" s="99"/>
      <c r="H152" s="103"/>
    </row>
    <row r="153" spans="1:8" x14ac:dyDescent="0.25">
      <c r="A153" s="101" t="s">
        <v>300</v>
      </c>
      <c r="B153" s="104" t="s">
        <v>181</v>
      </c>
      <c r="C153" s="102">
        <v>100</v>
      </c>
      <c r="D153" s="99">
        <f t="shared" si="2"/>
        <v>100</v>
      </c>
      <c r="E153" s="99"/>
      <c r="F153" s="99"/>
      <c r="G153" s="99"/>
      <c r="H153" s="103"/>
    </row>
    <row r="154" spans="1:8" x14ac:dyDescent="0.25">
      <c r="A154" s="101" t="s">
        <v>301</v>
      </c>
      <c r="B154" s="104" t="s">
        <v>181</v>
      </c>
      <c r="C154" s="102">
        <v>100</v>
      </c>
      <c r="D154" s="99">
        <f t="shared" si="2"/>
        <v>100</v>
      </c>
      <c r="E154" s="99"/>
      <c r="F154" s="99"/>
      <c r="G154" s="99"/>
      <c r="H154" s="103"/>
    </row>
    <row r="155" spans="1:8" x14ac:dyDescent="0.25">
      <c r="A155" s="101" t="s">
        <v>302</v>
      </c>
      <c r="B155" s="104" t="s">
        <v>181</v>
      </c>
      <c r="C155" s="102">
        <v>100</v>
      </c>
      <c r="D155" s="99">
        <f t="shared" si="2"/>
        <v>100</v>
      </c>
      <c r="E155" s="99"/>
      <c r="F155" s="99"/>
      <c r="G155" s="99"/>
      <c r="H155" s="103"/>
    </row>
    <row r="156" spans="1:8" x14ac:dyDescent="0.25">
      <c r="A156" s="101" t="s">
        <v>303</v>
      </c>
      <c r="B156" s="104" t="s">
        <v>181</v>
      </c>
      <c r="C156" s="102">
        <v>100</v>
      </c>
      <c r="D156" s="99">
        <f t="shared" si="2"/>
        <v>100</v>
      </c>
      <c r="E156" s="99"/>
      <c r="F156" s="99"/>
      <c r="G156" s="99"/>
      <c r="H156" s="103"/>
    </row>
    <row r="157" spans="1:8" ht="19.5" thickBot="1" x14ac:dyDescent="0.3">
      <c r="A157" s="137" t="s">
        <v>304</v>
      </c>
      <c r="B157" s="138"/>
      <c r="C157" s="138"/>
      <c r="D157" s="138"/>
      <c r="E157" s="138"/>
      <c r="F157" s="138"/>
      <c r="G157" s="138"/>
      <c r="H157" s="138"/>
    </row>
    <row r="158" spans="1:8" x14ac:dyDescent="0.25">
      <c r="A158" s="101" t="s">
        <v>305</v>
      </c>
      <c r="B158" s="104" t="s">
        <v>181</v>
      </c>
      <c r="C158" s="102">
        <v>200</v>
      </c>
      <c r="D158" s="99">
        <f t="shared" si="2"/>
        <v>200</v>
      </c>
      <c r="E158" s="99"/>
      <c r="F158" s="99"/>
      <c r="G158" s="99"/>
      <c r="H158" s="103"/>
    </row>
    <row r="159" spans="1:8" x14ac:dyDescent="0.25">
      <c r="A159" s="101" t="s">
        <v>306</v>
      </c>
      <c r="B159" s="104" t="s">
        <v>181</v>
      </c>
      <c r="C159" s="102">
        <v>100</v>
      </c>
      <c r="D159" s="99">
        <f t="shared" si="2"/>
        <v>100</v>
      </c>
      <c r="E159" s="99"/>
      <c r="F159" s="99"/>
      <c r="G159" s="99"/>
      <c r="H159" s="103"/>
    </row>
    <row r="160" spans="1:8" x14ac:dyDescent="0.25">
      <c r="A160" s="101" t="s">
        <v>307</v>
      </c>
      <c r="B160" s="104" t="s">
        <v>181</v>
      </c>
      <c r="C160" s="102">
        <v>300</v>
      </c>
      <c r="D160" s="99">
        <f t="shared" si="2"/>
        <v>300</v>
      </c>
      <c r="E160" s="99"/>
      <c r="F160" s="99"/>
      <c r="G160" s="99"/>
      <c r="H160" s="103"/>
    </row>
    <row r="161" spans="1:8" x14ac:dyDescent="0.25">
      <c r="A161" s="101" t="s">
        <v>308</v>
      </c>
      <c r="B161" s="104" t="s">
        <v>181</v>
      </c>
      <c r="C161" s="102">
        <v>300</v>
      </c>
      <c r="D161" s="99">
        <f t="shared" si="2"/>
        <v>300</v>
      </c>
      <c r="E161" s="99"/>
      <c r="F161" s="99"/>
      <c r="G161" s="99"/>
      <c r="H161" s="103"/>
    </row>
    <row r="162" spans="1:8" x14ac:dyDescent="0.25">
      <c r="A162" s="101" t="s">
        <v>309</v>
      </c>
      <c r="B162" s="104" t="s">
        <v>181</v>
      </c>
      <c r="C162" s="102">
        <v>300</v>
      </c>
      <c r="D162" s="99">
        <f t="shared" ref="D162:D233" si="3">C162-E162</f>
        <v>300</v>
      </c>
      <c r="E162" s="99"/>
      <c r="F162" s="99"/>
      <c r="G162" s="99"/>
      <c r="H162" s="103"/>
    </row>
    <row r="163" spans="1:8" ht="18.75" x14ac:dyDescent="0.25">
      <c r="A163" s="117" t="s">
        <v>310</v>
      </c>
      <c r="B163" s="94"/>
      <c r="C163" s="94"/>
      <c r="D163" s="94"/>
      <c r="E163" s="94"/>
      <c r="F163" s="94"/>
      <c r="G163" s="94"/>
      <c r="H163" s="94"/>
    </row>
    <row r="164" spans="1:8" x14ac:dyDescent="0.25">
      <c r="A164" s="96" t="s">
        <v>311</v>
      </c>
      <c r="B164" s="104" t="s">
        <v>181</v>
      </c>
      <c r="C164" s="98">
        <v>200</v>
      </c>
      <c r="D164" s="99">
        <f t="shared" si="3"/>
        <v>200</v>
      </c>
      <c r="E164" s="99"/>
      <c r="F164" s="99"/>
      <c r="G164" s="99"/>
      <c r="H164" s="100"/>
    </row>
    <row r="165" spans="1:8" x14ac:dyDescent="0.25">
      <c r="A165" s="101" t="s">
        <v>312</v>
      </c>
      <c r="B165" s="104" t="s">
        <v>181</v>
      </c>
      <c r="C165" s="102">
        <v>200</v>
      </c>
      <c r="D165" s="99">
        <f t="shared" si="3"/>
        <v>200</v>
      </c>
      <c r="E165" s="99"/>
      <c r="F165" s="99"/>
      <c r="G165" s="99"/>
      <c r="H165" s="103"/>
    </row>
    <row r="166" spans="1:8" x14ac:dyDescent="0.25">
      <c r="A166" s="101" t="s">
        <v>313</v>
      </c>
      <c r="B166" s="104" t="s">
        <v>181</v>
      </c>
      <c r="C166" s="102">
        <v>200</v>
      </c>
      <c r="D166" s="99">
        <f t="shared" si="3"/>
        <v>200</v>
      </c>
      <c r="E166" s="99"/>
      <c r="F166" s="99"/>
      <c r="G166" s="99"/>
      <c r="H166" s="103"/>
    </row>
    <row r="167" spans="1:8" ht="18.75" x14ac:dyDescent="0.25">
      <c r="A167" s="117" t="s">
        <v>314</v>
      </c>
      <c r="B167" s="94"/>
      <c r="C167" s="94"/>
      <c r="D167" s="94"/>
      <c r="E167" s="94"/>
      <c r="F167" s="94"/>
      <c r="G167" s="94"/>
      <c r="H167" s="94"/>
    </row>
    <row r="168" spans="1:8" x14ac:dyDescent="0.25">
      <c r="A168" s="96" t="s">
        <v>427</v>
      </c>
      <c r="B168" s="104" t="s">
        <v>181</v>
      </c>
      <c r="C168" s="98">
        <v>100</v>
      </c>
      <c r="D168" s="99">
        <f t="shared" si="3"/>
        <v>100</v>
      </c>
      <c r="E168" s="99"/>
      <c r="F168" s="99"/>
      <c r="G168" s="99"/>
      <c r="H168" s="100"/>
    </row>
    <row r="169" spans="1:8" x14ac:dyDescent="0.25">
      <c r="A169" s="96" t="s">
        <v>424</v>
      </c>
      <c r="B169" s="104" t="s">
        <v>181</v>
      </c>
      <c r="C169" s="98">
        <v>100</v>
      </c>
      <c r="D169" s="99">
        <f t="shared" si="3"/>
        <v>100</v>
      </c>
      <c r="E169" s="99"/>
      <c r="F169" s="99"/>
      <c r="G169" s="99"/>
      <c r="H169" s="100"/>
    </row>
    <row r="170" spans="1:8" x14ac:dyDescent="0.25">
      <c r="A170" s="96" t="s">
        <v>315</v>
      </c>
      <c r="B170" s="104" t="s">
        <v>181</v>
      </c>
      <c r="C170" s="98">
        <v>100</v>
      </c>
      <c r="D170" s="99">
        <f t="shared" si="3"/>
        <v>100</v>
      </c>
      <c r="E170" s="99"/>
      <c r="F170" s="99"/>
      <c r="G170" s="99"/>
      <c r="H170" s="100"/>
    </row>
    <row r="171" spans="1:8" x14ac:dyDescent="0.25">
      <c r="A171" s="96" t="s">
        <v>428</v>
      </c>
      <c r="B171" s="104" t="s">
        <v>181</v>
      </c>
      <c r="C171" s="98">
        <v>100</v>
      </c>
      <c r="D171" s="99">
        <f t="shared" si="3"/>
        <v>100</v>
      </c>
      <c r="E171" s="99"/>
      <c r="F171" s="99"/>
      <c r="G171" s="99"/>
      <c r="H171" s="100"/>
    </row>
    <row r="172" spans="1:8" x14ac:dyDescent="0.25">
      <c r="A172" s="101" t="s">
        <v>316</v>
      </c>
      <c r="B172" s="104" t="s">
        <v>181</v>
      </c>
      <c r="C172" s="102">
        <v>50</v>
      </c>
      <c r="D172" s="99">
        <f t="shared" si="3"/>
        <v>50</v>
      </c>
      <c r="E172" s="99"/>
      <c r="F172" s="99"/>
      <c r="G172" s="99"/>
      <c r="H172" s="103"/>
    </row>
    <row r="173" spans="1:8" x14ac:dyDescent="0.25">
      <c r="A173" s="101" t="s">
        <v>317</v>
      </c>
      <c r="B173" s="104" t="s">
        <v>181</v>
      </c>
      <c r="C173" s="102">
        <v>50</v>
      </c>
      <c r="D173" s="99">
        <f t="shared" si="3"/>
        <v>50</v>
      </c>
      <c r="E173" s="99"/>
      <c r="F173" s="99"/>
      <c r="G173" s="99"/>
      <c r="H173" s="103"/>
    </row>
    <row r="174" spans="1:8" x14ac:dyDescent="0.25">
      <c r="A174" s="101" t="s">
        <v>426</v>
      </c>
      <c r="B174" s="104" t="s">
        <v>181</v>
      </c>
      <c r="C174" s="102">
        <v>100</v>
      </c>
      <c r="D174" s="99">
        <f t="shared" si="3"/>
        <v>100</v>
      </c>
      <c r="E174" s="99"/>
      <c r="F174" s="99"/>
      <c r="G174" s="99"/>
      <c r="H174" s="103"/>
    </row>
    <row r="175" spans="1:8" x14ac:dyDescent="0.25">
      <c r="A175" s="101" t="s">
        <v>318</v>
      </c>
      <c r="B175" s="104" t="s">
        <v>181</v>
      </c>
      <c r="C175" s="102">
        <v>100</v>
      </c>
      <c r="D175" s="99">
        <f t="shared" si="3"/>
        <v>100</v>
      </c>
      <c r="E175" s="99"/>
      <c r="F175" s="99"/>
      <c r="G175" s="99"/>
      <c r="H175" s="103"/>
    </row>
    <row r="176" spans="1:8" x14ac:dyDescent="0.25">
      <c r="A176" s="101" t="s">
        <v>319</v>
      </c>
      <c r="B176" s="104" t="s">
        <v>181</v>
      </c>
      <c r="C176" s="102">
        <v>100</v>
      </c>
      <c r="D176" s="99">
        <f t="shared" si="3"/>
        <v>100</v>
      </c>
      <c r="E176" s="99"/>
      <c r="F176" s="99"/>
      <c r="G176" s="99"/>
      <c r="H176" s="103"/>
    </row>
    <row r="177" spans="1:8" x14ac:dyDescent="0.25">
      <c r="A177" s="107" t="s">
        <v>320</v>
      </c>
      <c r="B177" s="104" t="s">
        <v>181</v>
      </c>
      <c r="C177" s="109">
        <v>100</v>
      </c>
      <c r="D177" s="99">
        <f t="shared" si="3"/>
        <v>100</v>
      </c>
      <c r="E177" s="99"/>
      <c r="F177" s="99"/>
      <c r="G177" s="99"/>
      <c r="H177" s="103"/>
    </row>
    <row r="178" spans="1:8" x14ac:dyDescent="0.25">
      <c r="A178" s="107" t="s">
        <v>425</v>
      </c>
      <c r="B178" s="104" t="s">
        <v>181</v>
      </c>
      <c r="C178" s="109">
        <v>100</v>
      </c>
      <c r="D178" s="99">
        <f t="shared" si="3"/>
        <v>100</v>
      </c>
      <c r="E178" s="99"/>
      <c r="F178" s="99"/>
      <c r="G178" s="99"/>
      <c r="H178" s="103"/>
    </row>
    <row r="179" spans="1:8" x14ac:dyDescent="0.25">
      <c r="A179" s="107" t="s">
        <v>321</v>
      </c>
      <c r="B179" s="104" t="s">
        <v>181</v>
      </c>
      <c r="C179" s="109">
        <v>100</v>
      </c>
      <c r="D179" s="99">
        <f t="shared" si="3"/>
        <v>100</v>
      </c>
      <c r="E179" s="99"/>
      <c r="F179" s="99"/>
      <c r="G179" s="99"/>
      <c r="H179" s="103"/>
    </row>
    <row r="180" spans="1:8" x14ac:dyDescent="0.25">
      <c r="A180" s="107" t="s">
        <v>322</v>
      </c>
      <c r="B180" s="104" t="s">
        <v>181</v>
      </c>
      <c r="C180" s="109">
        <v>100</v>
      </c>
      <c r="D180" s="99">
        <f t="shared" si="3"/>
        <v>100</v>
      </c>
      <c r="E180" s="99"/>
      <c r="F180" s="99"/>
      <c r="G180" s="99"/>
      <c r="H180" s="103"/>
    </row>
    <row r="181" spans="1:8" x14ac:dyDescent="0.25">
      <c r="A181" s="107" t="s">
        <v>323</v>
      </c>
      <c r="B181" s="139" t="s">
        <v>181</v>
      </c>
      <c r="C181" s="109">
        <v>100</v>
      </c>
      <c r="D181" s="99">
        <f t="shared" si="3"/>
        <v>100</v>
      </c>
      <c r="E181" s="99"/>
      <c r="F181" s="99"/>
      <c r="G181" s="99"/>
      <c r="H181" s="112"/>
    </row>
    <row r="182" spans="1:8" ht="18.75" x14ac:dyDescent="0.25">
      <c r="A182" s="117" t="s">
        <v>324</v>
      </c>
      <c r="B182" s="95"/>
      <c r="C182" s="95"/>
      <c r="D182" s="95"/>
      <c r="E182" s="95"/>
      <c r="F182" s="95"/>
      <c r="G182" s="95"/>
      <c r="H182" s="95"/>
    </row>
    <row r="183" spans="1:8" ht="14.25" customHeight="1" x14ac:dyDescent="0.25">
      <c r="A183" s="96" t="s">
        <v>325</v>
      </c>
      <c r="B183" s="104" t="s">
        <v>181</v>
      </c>
      <c r="C183" s="98">
        <v>200</v>
      </c>
      <c r="D183" s="99">
        <f t="shared" si="3"/>
        <v>200</v>
      </c>
      <c r="E183" s="99"/>
      <c r="F183" s="99"/>
      <c r="G183" s="99"/>
      <c r="H183" s="100"/>
    </row>
    <row r="184" spans="1:8" ht="14.25" customHeight="1" x14ac:dyDescent="0.25">
      <c r="A184" s="96" t="s">
        <v>435</v>
      </c>
      <c r="B184" s="104" t="s">
        <v>181</v>
      </c>
      <c r="C184" s="98">
        <v>50</v>
      </c>
      <c r="D184" s="99">
        <f t="shared" si="3"/>
        <v>50</v>
      </c>
      <c r="E184" s="99"/>
      <c r="F184" s="99"/>
      <c r="G184" s="99"/>
      <c r="H184" s="100"/>
    </row>
    <row r="185" spans="1:8" ht="14.25" customHeight="1" x14ac:dyDescent="0.25">
      <c r="A185" s="96" t="s">
        <v>436</v>
      </c>
      <c r="B185" s="104" t="s">
        <v>181</v>
      </c>
      <c r="C185" s="98">
        <v>50</v>
      </c>
      <c r="D185" s="99">
        <f t="shared" si="3"/>
        <v>50</v>
      </c>
      <c r="E185" s="99"/>
      <c r="F185" s="99"/>
      <c r="G185" s="99"/>
      <c r="H185" s="100"/>
    </row>
    <row r="186" spans="1:8" ht="14.25" customHeight="1" x14ac:dyDescent="0.25">
      <c r="A186" s="96" t="s">
        <v>419</v>
      </c>
      <c r="B186" s="104" t="s">
        <v>181</v>
      </c>
      <c r="C186" s="98">
        <v>50</v>
      </c>
      <c r="D186" s="99">
        <f t="shared" si="3"/>
        <v>50</v>
      </c>
      <c r="E186" s="99"/>
      <c r="F186" s="99"/>
      <c r="G186" s="99"/>
      <c r="H186" s="100"/>
    </row>
    <row r="187" spans="1:8" x14ac:dyDescent="0.25">
      <c r="A187" s="101" t="s">
        <v>326</v>
      </c>
      <c r="B187" s="104" t="s">
        <v>181</v>
      </c>
      <c r="C187" s="102">
        <v>500</v>
      </c>
      <c r="D187" s="99">
        <f t="shared" si="3"/>
        <v>500</v>
      </c>
      <c r="E187" s="99"/>
      <c r="F187" s="99"/>
      <c r="G187" s="99"/>
      <c r="H187" s="103"/>
    </row>
    <row r="188" spans="1:8" x14ac:dyDescent="0.25">
      <c r="A188" s="101" t="s">
        <v>420</v>
      </c>
      <c r="B188" s="104" t="s">
        <v>181</v>
      </c>
      <c r="C188" s="102">
        <v>100</v>
      </c>
      <c r="D188" s="99">
        <f t="shared" si="3"/>
        <v>100</v>
      </c>
      <c r="E188" s="99"/>
      <c r="F188" s="99"/>
      <c r="G188" s="99"/>
      <c r="H188" s="103"/>
    </row>
    <row r="189" spans="1:8" x14ac:dyDescent="0.25">
      <c r="A189" s="101" t="s">
        <v>327</v>
      </c>
      <c r="B189" s="104" t="s">
        <v>181</v>
      </c>
      <c r="C189" s="102">
        <v>1000</v>
      </c>
      <c r="D189" s="99">
        <f t="shared" si="3"/>
        <v>1000</v>
      </c>
      <c r="E189" s="99"/>
      <c r="F189" s="99"/>
      <c r="G189" s="99"/>
      <c r="H189" s="103"/>
    </row>
    <row r="190" spans="1:8" x14ac:dyDescent="0.25">
      <c r="A190" s="101" t="s">
        <v>328</v>
      </c>
      <c r="B190" s="104" t="s">
        <v>181</v>
      </c>
      <c r="C190" s="102">
        <v>1500</v>
      </c>
      <c r="D190" s="99">
        <f t="shared" si="3"/>
        <v>1500</v>
      </c>
      <c r="E190" s="99"/>
      <c r="F190" s="99"/>
      <c r="G190" s="99"/>
      <c r="H190" s="103"/>
    </row>
    <row r="191" spans="1:8" x14ac:dyDescent="0.25">
      <c r="A191" s="124" t="s">
        <v>329</v>
      </c>
      <c r="B191" s="104" t="s">
        <v>181</v>
      </c>
      <c r="C191" s="102">
        <v>200</v>
      </c>
      <c r="D191" s="99">
        <f t="shared" si="3"/>
        <v>200</v>
      </c>
      <c r="E191" s="99"/>
      <c r="F191" s="99"/>
      <c r="G191" s="99"/>
      <c r="H191" s="103"/>
    </row>
    <row r="192" spans="1:8" x14ac:dyDescent="0.25">
      <c r="A192" s="124" t="s">
        <v>417</v>
      </c>
      <c r="B192" s="104" t="s">
        <v>181</v>
      </c>
      <c r="C192" s="102">
        <v>50</v>
      </c>
      <c r="D192" s="99">
        <f t="shared" si="3"/>
        <v>50</v>
      </c>
      <c r="E192" s="99"/>
      <c r="F192" s="99"/>
      <c r="G192" s="99"/>
      <c r="H192" s="103"/>
    </row>
    <row r="193" spans="1:8" x14ac:dyDescent="0.25">
      <c r="A193" s="124" t="s">
        <v>418</v>
      </c>
      <c r="B193" s="104" t="s">
        <v>181</v>
      </c>
      <c r="C193" s="102">
        <v>50</v>
      </c>
      <c r="D193" s="99">
        <f t="shared" si="3"/>
        <v>50</v>
      </c>
      <c r="E193" s="99"/>
      <c r="F193" s="99"/>
      <c r="G193" s="99"/>
      <c r="H193" s="103"/>
    </row>
    <row r="194" spans="1:8" x14ac:dyDescent="0.25">
      <c r="A194" s="101" t="s">
        <v>330</v>
      </c>
      <c r="B194" s="104" t="s">
        <v>181</v>
      </c>
      <c r="C194" s="102">
        <v>200</v>
      </c>
      <c r="D194" s="99">
        <f t="shared" si="3"/>
        <v>200</v>
      </c>
      <c r="E194" s="99"/>
      <c r="F194" s="99"/>
      <c r="G194" s="99"/>
      <c r="H194" s="103"/>
    </row>
    <row r="195" spans="1:8" x14ac:dyDescent="0.25">
      <c r="A195" s="101" t="s">
        <v>331</v>
      </c>
      <c r="B195" s="104" t="s">
        <v>181</v>
      </c>
      <c r="C195" s="102">
        <v>200</v>
      </c>
      <c r="D195" s="99">
        <f t="shared" si="3"/>
        <v>200</v>
      </c>
      <c r="E195" s="99"/>
      <c r="F195" s="99"/>
      <c r="G195" s="99"/>
      <c r="H195" s="103"/>
    </row>
    <row r="196" spans="1:8" x14ac:dyDescent="0.25">
      <c r="A196" s="101" t="s">
        <v>332</v>
      </c>
      <c r="B196" s="104" t="s">
        <v>181</v>
      </c>
      <c r="C196" s="102">
        <v>200</v>
      </c>
      <c r="D196" s="99">
        <f t="shared" si="3"/>
        <v>200</v>
      </c>
      <c r="E196" s="99"/>
      <c r="F196" s="99"/>
      <c r="G196" s="99"/>
      <c r="H196" s="103"/>
    </row>
    <row r="197" spans="1:8" x14ac:dyDescent="0.25">
      <c r="A197" s="101" t="s">
        <v>422</v>
      </c>
      <c r="B197" s="104" t="s">
        <v>181</v>
      </c>
      <c r="C197" s="102">
        <v>50</v>
      </c>
      <c r="D197" s="99">
        <f t="shared" si="3"/>
        <v>50</v>
      </c>
      <c r="E197" s="99"/>
      <c r="F197" s="99"/>
      <c r="G197" s="99"/>
      <c r="H197" s="103"/>
    </row>
    <row r="198" spans="1:8" x14ac:dyDescent="0.25">
      <c r="A198" s="101" t="s">
        <v>333</v>
      </c>
      <c r="B198" s="104" t="s">
        <v>181</v>
      </c>
      <c r="C198" s="102">
        <v>200</v>
      </c>
      <c r="D198" s="99">
        <f t="shared" si="3"/>
        <v>200</v>
      </c>
      <c r="E198" s="99"/>
      <c r="F198" s="99"/>
      <c r="G198" s="99"/>
      <c r="H198" s="103"/>
    </row>
    <row r="199" spans="1:8" x14ac:dyDescent="0.25">
      <c r="A199" s="101" t="s">
        <v>334</v>
      </c>
      <c r="B199" s="104" t="s">
        <v>181</v>
      </c>
      <c r="C199" s="102">
        <v>100</v>
      </c>
      <c r="D199" s="99">
        <f t="shared" si="3"/>
        <v>100</v>
      </c>
      <c r="E199" s="99"/>
      <c r="F199" s="99"/>
      <c r="G199" s="99"/>
      <c r="H199" s="103"/>
    </row>
    <row r="200" spans="1:8" ht="18.75" x14ac:dyDescent="0.25">
      <c r="A200" s="117" t="s">
        <v>335</v>
      </c>
      <c r="B200" s="94"/>
      <c r="C200" s="94"/>
      <c r="D200" s="94"/>
      <c r="E200" s="94"/>
      <c r="F200" s="94"/>
      <c r="G200" s="94"/>
      <c r="H200" s="94"/>
    </row>
    <row r="201" spans="1:8" x14ac:dyDescent="0.25">
      <c r="A201" s="141" t="s">
        <v>336</v>
      </c>
      <c r="B201" s="104" t="s">
        <v>181</v>
      </c>
      <c r="C201" s="98">
        <v>20</v>
      </c>
      <c r="D201" s="99">
        <f t="shared" si="3"/>
        <v>20</v>
      </c>
      <c r="E201" s="99"/>
      <c r="F201" s="99"/>
      <c r="G201" s="99"/>
      <c r="H201" s="100"/>
    </row>
    <row r="202" spans="1:8" x14ac:dyDescent="0.25">
      <c r="A202" s="124" t="s">
        <v>337</v>
      </c>
      <c r="B202" s="104" t="s">
        <v>181</v>
      </c>
      <c r="C202" s="102">
        <v>30</v>
      </c>
      <c r="D202" s="99">
        <f t="shared" si="3"/>
        <v>30</v>
      </c>
      <c r="E202" s="99"/>
      <c r="F202" s="99"/>
      <c r="G202" s="99"/>
      <c r="H202" s="103"/>
    </row>
    <row r="203" spans="1:8" ht="18.75" x14ac:dyDescent="0.25">
      <c r="A203" s="93" t="s">
        <v>338</v>
      </c>
      <c r="B203" s="94"/>
      <c r="C203" s="94"/>
      <c r="D203" s="94"/>
      <c r="E203" s="94"/>
      <c r="F203" s="94"/>
      <c r="G203" s="94"/>
      <c r="H203" s="94"/>
    </row>
    <row r="204" spans="1:8" x14ac:dyDescent="0.25">
      <c r="A204" s="96" t="s">
        <v>339</v>
      </c>
      <c r="B204" s="104" t="s">
        <v>181</v>
      </c>
      <c r="C204" s="98">
        <v>300</v>
      </c>
      <c r="D204" s="99">
        <f t="shared" si="3"/>
        <v>300</v>
      </c>
      <c r="E204" s="99"/>
      <c r="F204" s="99"/>
      <c r="G204" s="99"/>
      <c r="H204" s="100"/>
    </row>
    <row r="205" spans="1:8" x14ac:dyDescent="0.25">
      <c r="A205" s="101" t="s">
        <v>340</v>
      </c>
      <c r="B205" s="104" t="s">
        <v>181</v>
      </c>
      <c r="C205" s="102">
        <v>200</v>
      </c>
      <c r="D205" s="99">
        <f t="shared" si="3"/>
        <v>200</v>
      </c>
      <c r="E205" s="99"/>
      <c r="F205" s="99"/>
      <c r="G205" s="99"/>
      <c r="H205" s="103"/>
    </row>
    <row r="206" spans="1:8" x14ac:dyDescent="0.25">
      <c r="A206" s="101" t="s">
        <v>341</v>
      </c>
      <c r="B206" s="104" t="s">
        <v>181</v>
      </c>
      <c r="C206" s="102">
        <v>300</v>
      </c>
      <c r="D206" s="99">
        <f t="shared" si="3"/>
        <v>300</v>
      </c>
      <c r="E206" s="99"/>
      <c r="F206" s="99"/>
      <c r="G206" s="99"/>
      <c r="H206" s="103"/>
    </row>
    <row r="207" spans="1:8" x14ac:dyDescent="0.25">
      <c r="A207" s="101" t="s">
        <v>342</v>
      </c>
      <c r="B207" s="104" t="s">
        <v>181</v>
      </c>
      <c r="C207" s="102">
        <v>1000</v>
      </c>
      <c r="D207" s="99">
        <f t="shared" si="3"/>
        <v>1000</v>
      </c>
      <c r="E207" s="99"/>
      <c r="F207" s="99"/>
      <c r="G207" s="99"/>
      <c r="H207" s="103"/>
    </row>
    <row r="208" spans="1:8" x14ac:dyDescent="0.25">
      <c r="A208" s="101" t="s">
        <v>343</v>
      </c>
      <c r="B208" s="104" t="s">
        <v>181</v>
      </c>
      <c r="C208" s="102">
        <v>500</v>
      </c>
      <c r="D208" s="99">
        <f t="shared" si="3"/>
        <v>500</v>
      </c>
      <c r="E208" s="99"/>
      <c r="F208" s="99"/>
      <c r="G208" s="99"/>
      <c r="H208" s="103"/>
    </row>
    <row r="209" spans="1:8" ht="18.75" x14ac:dyDescent="0.25">
      <c r="A209" s="93" t="s">
        <v>344</v>
      </c>
      <c r="B209" s="94"/>
      <c r="C209" s="94"/>
      <c r="D209" s="94"/>
      <c r="E209" s="94"/>
      <c r="F209" s="94"/>
      <c r="G209" s="94"/>
      <c r="H209" s="94"/>
    </row>
    <row r="210" spans="1:8" x14ac:dyDescent="0.25">
      <c r="A210" s="96" t="s">
        <v>345</v>
      </c>
      <c r="B210" s="104" t="s">
        <v>181</v>
      </c>
      <c r="C210" s="98">
        <v>400</v>
      </c>
      <c r="D210" s="99">
        <f t="shared" si="3"/>
        <v>400</v>
      </c>
      <c r="E210" s="99"/>
      <c r="F210" s="99"/>
      <c r="G210" s="99"/>
      <c r="H210" s="100"/>
    </row>
    <row r="211" spans="1:8" x14ac:dyDescent="0.25">
      <c r="A211" s="101" t="s">
        <v>346</v>
      </c>
      <c r="B211" s="104" t="s">
        <v>181</v>
      </c>
      <c r="C211" s="102">
        <v>100</v>
      </c>
      <c r="D211" s="99">
        <f t="shared" si="3"/>
        <v>100</v>
      </c>
      <c r="E211" s="99"/>
      <c r="F211" s="99"/>
      <c r="G211" s="99"/>
      <c r="H211" s="103"/>
    </row>
    <row r="212" spans="1:8" x14ac:dyDescent="0.25">
      <c r="A212" s="101" t="s">
        <v>347</v>
      </c>
      <c r="B212" s="104" t="s">
        <v>181</v>
      </c>
      <c r="C212" s="102">
        <v>100</v>
      </c>
      <c r="D212" s="99">
        <f t="shared" si="3"/>
        <v>100</v>
      </c>
      <c r="E212" s="99"/>
      <c r="F212" s="99"/>
      <c r="G212" s="99"/>
      <c r="H212" s="103"/>
    </row>
    <row r="213" spans="1:8" x14ac:dyDescent="0.25">
      <c r="A213" s="101" t="s">
        <v>348</v>
      </c>
      <c r="B213" s="104" t="s">
        <v>181</v>
      </c>
      <c r="C213" s="102">
        <v>500</v>
      </c>
      <c r="D213" s="99">
        <f t="shared" si="3"/>
        <v>500</v>
      </c>
      <c r="E213" s="99"/>
      <c r="F213" s="99"/>
      <c r="G213" s="99"/>
      <c r="H213" s="103"/>
    </row>
    <row r="214" spans="1:8" x14ac:dyDescent="0.25">
      <c r="A214" s="101" t="s">
        <v>349</v>
      </c>
      <c r="B214" s="104" t="s">
        <v>181</v>
      </c>
      <c r="C214" s="102">
        <v>400</v>
      </c>
      <c r="D214" s="99">
        <f t="shared" si="3"/>
        <v>400</v>
      </c>
      <c r="E214" s="99"/>
      <c r="F214" s="99"/>
      <c r="G214" s="99"/>
      <c r="H214" s="103"/>
    </row>
    <row r="215" spans="1:8" x14ac:dyDescent="0.25">
      <c r="A215" s="101" t="s">
        <v>350</v>
      </c>
      <c r="B215" s="104" t="s">
        <v>181</v>
      </c>
      <c r="C215" s="102">
        <v>800</v>
      </c>
      <c r="D215" s="99">
        <f t="shared" si="3"/>
        <v>800</v>
      </c>
      <c r="E215" s="99"/>
      <c r="F215" s="99"/>
      <c r="G215" s="99"/>
      <c r="H215" s="103"/>
    </row>
    <row r="216" spans="1:8" x14ac:dyDescent="0.25">
      <c r="A216" s="101" t="s">
        <v>351</v>
      </c>
      <c r="B216" s="104" t="s">
        <v>181</v>
      </c>
      <c r="C216" s="102">
        <v>1000</v>
      </c>
      <c r="D216" s="99">
        <f t="shared" si="3"/>
        <v>1000</v>
      </c>
      <c r="E216" s="99"/>
      <c r="F216" s="99"/>
      <c r="G216" s="99"/>
      <c r="H216" s="103"/>
    </row>
    <row r="217" spans="1:8" x14ac:dyDescent="0.25">
      <c r="A217" s="101" t="s">
        <v>352</v>
      </c>
      <c r="B217" s="104" t="s">
        <v>181</v>
      </c>
      <c r="C217" s="102">
        <v>400</v>
      </c>
      <c r="D217" s="99">
        <f t="shared" si="3"/>
        <v>400</v>
      </c>
      <c r="E217" s="99"/>
      <c r="F217" s="99"/>
      <c r="G217" s="99"/>
      <c r="H217" s="103"/>
    </row>
    <row r="218" spans="1:8" x14ac:dyDescent="0.25">
      <c r="A218" s="101" t="s">
        <v>353</v>
      </c>
      <c r="B218" s="104" t="s">
        <v>181</v>
      </c>
      <c r="C218" s="102">
        <v>400</v>
      </c>
      <c r="D218" s="99">
        <f t="shared" si="3"/>
        <v>400</v>
      </c>
      <c r="E218" s="99"/>
      <c r="F218" s="99"/>
      <c r="G218" s="99"/>
      <c r="H218" s="103"/>
    </row>
    <row r="219" spans="1:8" x14ac:dyDescent="0.25">
      <c r="A219" s="101" t="s">
        <v>354</v>
      </c>
      <c r="B219" s="104" t="s">
        <v>181</v>
      </c>
      <c r="C219" s="102">
        <v>400</v>
      </c>
      <c r="D219" s="99">
        <f t="shared" si="3"/>
        <v>400</v>
      </c>
      <c r="E219" s="99"/>
      <c r="F219" s="99"/>
      <c r="G219" s="99"/>
      <c r="H219" s="103"/>
    </row>
    <row r="220" spans="1:8" x14ac:dyDescent="0.25">
      <c r="A220" s="101" t="s">
        <v>355</v>
      </c>
      <c r="B220" s="104" t="s">
        <v>181</v>
      </c>
      <c r="C220" s="102">
        <v>400</v>
      </c>
      <c r="D220" s="99">
        <f t="shared" si="3"/>
        <v>400</v>
      </c>
      <c r="E220" s="99"/>
      <c r="F220" s="99"/>
      <c r="G220" s="99"/>
      <c r="H220" s="103"/>
    </row>
    <row r="221" spans="1:8" ht="18.75" x14ac:dyDescent="0.25">
      <c r="A221" s="93" t="s">
        <v>356</v>
      </c>
      <c r="B221" s="94"/>
      <c r="C221" s="94"/>
      <c r="D221" s="94"/>
      <c r="E221" s="94"/>
      <c r="F221" s="94"/>
      <c r="G221" s="94"/>
      <c r="H221" s="94"/>
    </row>
    <row r="222" spans="1:8" x14ac:dyDescent="0.25">
      <c r="A222" s="96" t="s">
        <v>357</v>
      </c>
      <c r="B222" s="104" t="s">
        <v>181</v>
      </c>
      <c r="C222" s="98">
        <v>200</v>
      </c>
      <c r="D222" s="99">
        <f t="shared" si="3"/>
        <v>200</v>
      </c>
      <c r="E222" s="99"/>
      <c r="F222" s="99"/>
      <c r="G222" s="99"/>
      <c r="H222" s="100"/>
    </row>
    <row r="223" spans="1:8" x14ac:dyDescent="0.25">
      <c r="A223" s="101" t="s">
        <v>358</v>
      </c>
      <c r="B223" s="104" t="s">
        <v>181</v>
      </c>
      <c r="C223" s="102">
        <v>600</v>
      </c>
      <c r="D223" s="99">
        <f t="shared" si="3"/>
        <v>600</v>
      </c>
      <c r="E223" s="99"/>
      <c r="F223" s="99"/>
      <c r="G223" s="99"/>
      <c r="H223" s="103"/>
    </row>
    <row r="224" spans="1:8" x14ac:dyDescent="0.25">
      <c r="A224" s="101" t="s">
        <v>359</v>
      </c>
      <c r="B224" s="104" t="s">
        <v>181</v>
      </c>
      <c r="C224" s="102">
        <v>600</v>
      </c>
      <c r="D224" s="99">
        <f t="shared" si="3"/>
        <v>600</v>
      </c>
      <c r="E224" s="99"/>
      <c r="F224" s="99"/>
      <c r="G224" s="99"/>
      <c r="H224" s="103"/>
    </row>
    <row r="225" spans="1:8" x14ac:dyDescent="0.25">
      <c r="A225" s="101" t="s">
        <v>360</v>
      </c>
      <c r="B225" s="104" t="s">
        <v>181</v>
      </c>
      <c r="C225" s="102">
        <v>200</v>
      </c>
      <c r="D225" s="99">
        <f t="shared" si="3"/>
        <v>200</v>
      </c>
      <c r="E225" s="99"/>
      <c r="F225" s="99"/>
      <c r="G225" s="99"/>
      <c r="H225" s="103"/>
    </row>
    <row r="226" spans="1:8" x14ac:dyDescent="0.25">
      <c r="A226" s="101" t="s">
        <v>481</v>
      </c>
      <c r="B226" s="104" t="s">
        <v>181</v>
      </c>
      <c r="C226" s="102">
        <v>200</v>
      </c>
      <c r="D226" s="99">
        <f t="shared" ref="D226" si="4">C226-E226</f>
        <v>200</v>
      </c>
      <c r="E226" s="99"/>
      <c r="F226" s="99"/>
      <c r="G226" s="99"/>
      <c r="H226" s="103"/>
    </row>
    <row r="227" spans="1:8" x14ac:dyDescent="0.25">
      <c r="A227" s="101" t="s">
        <v>361</v>
      </c>
      <c r="B227" s="104" t="s">
        <v>181</v>
      </c>
      <c r="C227" s="102">
        <v>200</v>
      </c>
      <c r="D227" s="99">
        <f t="shared" si="3"/>
        <v>200</v>
      </c>
      <c r="E227" s="99"/>
      <c r="F227" s="99"/>
      <c r="G227" s="99"/>
      <c r="H227" s="103"/>
    </row>
    <row r="228" spans="1:8" x14ac:dyDescent="0.25">
      <c r="A228" s="101" t="s">
        <v>362</v>
      </c>
      <c r="B228" s="104" t="s">
        <v>181</v>
      </c>
      <c r="C228" s="102">
        <v>200</v>
      </c>
      <c r="D228" s="99">
        <f t="shared" si="3"/>
        <v>200</v>
      </c>
      <c r="E228" s="99"/>
      <c r="F228" s="99"/>
      <c r="G228" s="99"/>
      <c r="H228" s="103"/>
    </row>
    <row r="229" spans="1:8" x14ac:dyDescent="0.25">
      <c r="A229" s="101" t="s">
        <v>363</v>
      </c>
      <c r="B229" s="104" t="s">
        <v>181</v>
      </c>
      <c r="C229" s="102">
        <v>600</v>
      </c>
      <c r="D229" s="99">
        <f t="shared" si="3"/>
        <v>600</v>
      </c>
      <c r="E229" s="99"/>
      <c r="F229" s="99"/>
      <c r="G229" s="99"/>
      <c r="H229" s="103"/>
    </row>
    <row r="230" spans="1:8" x14ac:dyDescent="0.25">
      <c r="A230" s="101" t="s">
        <v>364</v>
      </c>
      <c r="B230" s="104" t="s">
        <v>181</v>
      </c>
      <c r="C230" s="102">
        <v>600</v>
      </c>
      <c r="D230" s="99">
        <f t="shared" si="3"/>
        <v>600</v>
      </c>
      <c r="E230" s="99"/>
      <c r="F230" s="99"/>
      <c r="G230" s="99"/>
      <c r="H230" s="103"/>
    </row>
    <row r="231" spans="1:8" x14ac:dyDescent="0.25">
      <c r="A231" s="107" t="s">
        <v>365</v>
      </c>
      <c r="B231" s="120" t="s">
        <v>181</v>
      </c>
      <c r="C231" s="109">
        <v>200</v>
      </c>
      <c r="D231" s="99">
        <f t="shared" si="3"/>
        <v>200</v>
      </c>
      <c r="E231" s="99"/>
      <c r="F231" s="99"/>
      <c r="G231" s="99"/>
      <c r="H231" s="112"/>
    </row>
    <row r="232" spans="1:8" x14ac:dyDescent="0.25">
      <c r="A232" s="107" t="s">
        <v>366</v>
      </c>
      <c r="B232" s="108" t="s">
        <v>181</v>
      </c>
      <c r="C232" s="109">
        <v>200</v>
      </c>
      <c r="D232" s="99">
        <f t="shared" ref="D232" si="5">C232-E232</f>
        <v>200</v>
      </c>
      <c r="E232" s="99"/>
      <c r="F232" s="99"/>
      <c r="G232" s="99"/>
      <c r="H232" s="112"/>
    </row>
    <row r="233" spans="1:8" ht="15.75" thickBot="1" x14ac:dyDescent="0.3">
      <c r="A233" s="131" t="s">
        <v>473</v>
      </c>
      <c r="B233" s="106" t="s">
        <v>181</v>
      </c>
      <c r="C233" s="102">
        <v>500</v>
      </c>
      <c r="D233" s="99">
        <f t="shared" si="3"/>
        <v>500</v>
      </c>
      <c r="E233" s="99"/>
      <c r="F233" s="99"/>
      <c r="G233" s="99"/>
      <c r="H233" s="143"/>
    </row>
    <row r="234" spans="1:8" x14ac:dyDescent="0.25">
      <c r="A234" s="254"/>
      <c r="B234" s="255"/>
      <c r="C234" s="255"/>
      <c r="D234" s="255"/>
      <c r="E234" s="255"/>
      <c r="F234" s="255"/>
      <c r="G234" s="255"/>
      <c r="H234" s="255"/>
    </row>
    <row r="235" spans="1:8" ht="15.75" thickBot="1" x14ac:dyDescent="0.3">
      <c r="A235" s="256"/>
      <c r="B235" s="257"/>
      <c r="C235" s="257"/>
      <c r="D235" s="257"/>
      <c r="E235" s="257"/>
      <c r="F235" s="257"/>
      <c r="G235" s="257"/>
      <c r="H235" s="257"/>
    </row>
    <row r="236" spans="1:8" x14ac:dyDescent="0.25">
      <c r="A236" s="258"/>
      <c r="B236" s="259"/>
      <c r="C236" s="259"/>
      <c r="D236" s="259"/>
      <c r="E236" s="259"/>
      <c r="F236" s="259"/>
      <c r="G236" s="259"/>
      <c r="H236" s="259"/>
    </row>
    <row r="237" spans="1:8" ht="57" thickBot="1" x14ac:dyDescent="0.3">
      <c r="A237" s="137" t="s">
        <v>367</v>
      </c>
      <c r="B237" s="138"/>
      <c r="C237" s="138"/>
      <c r="D237" s="138"/>
      <c r="E237" s="138"/>
      <c r="F237" s="138"/>
      <c r="G237" s="138"/>
      <c r="H237" s="138"/>
    </row>
    <row r="238" spans="1:8" x14ac:dyDescent="0.25">
      <c r="A238" s="124" t="s">
        <v>368</v>
      </c>
      <c r="B238" s="104" t="s">
        <v>181</v>
      </c>
      <c r="C238" s="102">
        <v>4</v>
      </c>
      <c r="D238" s="123"/>
      <c r="E238" s="142"/>
      <c r="F238" s="142"/>
      <c r="G238" s="142"/>
      <c r="H238" s="103"/>
    </row>
    <row r="239" spans="1:8" x14ac:dyDescent="0.25">
      <c r="A239" s="124" t="s">
        <v>369</v>
      </c>
      <c r="B239" s="104" t="s">
        <v>181</v>
      </c>
      <c r="C239" s="102">
        <v>4</v>
      </c>
      <c r="D239" s="123"/>
      <c r="E239" s="142"/>
      <c r="F239" s="142"/>
      <c r="G239" s="142"/>
      <c r="H239" s="103"/>
    </row>
    <row r="240" spans="1:8" x14ac:dyDescent="0.25">
      <c r="A240" s="124" t="s">
        <v>370</v>
      </c>
      <c r="B240" s="97" t="s">
        <v>0</v>
      </c>
      <c r="C240" s="102">
        <v>20</v>
      </c>
      <c r="D240" s="123"/>
      <c r="E240" s="142"/>
      <c r="F240" s="142"/>
      <c r="G240" s="142"/>
      <c r="H240" s="103"/>
    </row>
    <row r="241" spans="1:8" x14ac:dyDescent="0.25">
      <c r="A241" s="124" t="s">
        <v>371</v>
      </c>
      <c r="B241" s="104" t="s">
        <v>181</v>
      </c>
      <c r="C241" s="102">
        <v>4</v>
      </c>
      <c r="D241" s="123"/>
      <c r="E241" s="142"/>
      <c r="F241" s="142"/>
      <c r="G241" s="142"/>
      <c r="H241" s="103"/>
    </row>
    <row r="242" spans="1:8" x14ac:dyDescent="0.25">
      <c r="A242" s="124" t="s">
        <v>372</v>
      </c>
      <c r="B242" s="104" t="s">
        <v>181</v>
      </c>
      <c r="C242" s="102">
        <v>50</v>
      </c>
      <c r="D242" s="123"/>
      <c r="E242" s="142"/>
      <c r="F242" s="142"/>
      <c r="G242" s="142"/>
      <c r="H242" s="103"/>
    </row>
    <row r="243" spans="1:8" x14ac:dyDescent="0.25">
      <c r="A243" s="124" t="s">
        <v>373</v>
      </c>
      <c r="B243" s="104" t="s">
        <v>181</v>
      </c>
      <c r="C243" s="102">
        <v>50</v>
      </c>
      <c r="D243" s="123"/>
      <c r="E243" s="142"/>
      <c r="F243" s="142"/>
      <c r="G243" s="142"/>
      <c r="H243" s="103"/>
    </row>
    <row r="244" spans="1:8" x14ac:dyDescent="0.25">
      <c r="A244" s="124" t="s">
        <v>374</v>
      </c>
      <c r="B244" s="105" t="s">
        <v>181</v>
      </c>
      <c r="C244" s="102">
        <v>4</v>
      </c>
      <c r="D244" s="123"/>
      <c r="E244" s="142"/>
      <c r="F244" s="142"/>
      <c r="G244" s="142"/>
      <c r="H244" s="103"/>
    </row>
    <row r="245" spans="1:8" x14ac:dyDescent="0.25">
      <c r="A245" s="124" t="s">
        <v>375</v>
      </c>
      <c r="B245" s="105" t="s">
        <v>181</v>
      </c>
      <c r="C245" s="102">
        <v>4</v>
      </c>
      <c r="D245" s="123"/>
      <c r="E245" s="142"/>
      <c r="F245" s="142"/>
      <c r="G245" s="142"/>
      <c r="H245" s="103"/>
    </row>
    <row r="246" spans="1:8" x14ac:dyDescent="0.25">
      <c r="A246" s="124" t="s">
        <v>376</v>
      </c>
      <c r="B246" s="104" t="s">
        <v>181</v>
      </c>
      <c r="C246" s="102">
        <v>4</v>
      </c>
      <c r="D246" s="123"/>
      <c r="E246" s="142"/>
      <c r="F246" s="142"/>
      <c r="G246" s="142"/>
      <c r="H246" s="103"/>
    </row>
    <row r="247" spans="1:8" x14ac:dyDescent="0.25">
      <c r="A247" s="101" t="s">
        <v>377</v>
      </c>
      <c r="B247" s="104" t="s">
        <v>181</v>
      </c>
      <c r="C247" s="102">
        <v>4</v>
      </c>
      <c r="D247" s="123"/>
      <c r="E247" s="142"/>
      <c r="F247" s="142"/>
      <c r="G247" s="142"/>
      <c r="H247" s="103"/>
    </row>
    <row r="248" spans="1:8" x14ac:dyDescent="0.25">
      <c r="A248" s="125" t="s">
        <v>378</v>
      </c>
      <c r="B248" s="120" t="s">
        <v>181</v>
      </c>
      <c r="C248" s="102">
        <v>4</v>
      </c>
      <c r="D248" s="123"/>
      <c r="E248" s="142"/>
      <c r="F248" s="142"/>
      <c r="G248" s="142"/>
      <c r="H248" s="103"/>
    </row>
    <row r="249" spans="1:8" x14ac:dyDescent="0.25">
      <c r="A249" s="101" t="s">
        <v>379</v>
      </c>
      <c r="B249" s="106" t="s">
        <v>181</v>
      </c>
      <c r="C249" s="102">
        <v>4</v>
      </c>
      <c r="D249" s="123"/>
      <c r="E249" s="140"/>
      <c r="F249" s="140"/>
      <c r="G249" s="140"/>
      <c r="H249" s="103"/>
    </row>
    <row r="250" spans="1:8" x14ac:dyDescent="0.25">
      <c r="A250" s="124" t="s">
        <v>380</v>
      </c>
      <c r="B250" s="104" t="s">
        <v>181</v>
      </c>
      <c r="C250" s="102">
        <v>4</v>
      </c>
      <c r="D250" s="123"/>
      <c r="E250" s="142"/>
      <c r="F250" s="142"/>
      <c r="G250" s="142"/>
      <c r="H250" s="103"/>
    </row>
    <row r="251" spans="1:8" x14ac:dyDescent="0.25">
      <c r="A251" s="124" t="s">
        <v>381</v>
      </c>
      <c r="B251" s="104" t="s">
        <v>181</v>
      </c>
      <c r="C251" s="102">
        <v>4</v>
      </c>
      <c r="D251" s="123"/>
      <c r="E251" s="142"/>
      <c r="F251" s="142"/>
      <c r="G251" s="142"/>
      <c r="H251" s="103"/>
    </row>
    <row r="252" spans="1:8" x14ac:dyDescent="0.25">
      <c r="A252" s="124" t="s">
        <v>382</v>
      </c>
      <c r="B252" s="104" t="s">
        <v>181</v>
      </c>
      <c r="C252" s="102">
        <v>4</v>
      </c>
      <c r="D252" s="123"/>
      <c r="E252" s="140"/>
      <c r="F252" s="140"/>
      <c r="G252" s="140"/>
      <c r="H252" s="103"/>
    </row>
    <row r="253" spans="1:8" x14ac:dyDescent="0.25">
      <c r="A253" s="124" t="s">
        <v>383</v>
      </c>
      <c r="B253" s="104" t="s">
        <v>181</v>
      </c>
      <c r="C253" s="102">
        <v>15</v>
      </c>
      <c r="D253" s="123"/>
      <c r="E253" s="140"/>
      <c r="F253" s="140"/>
      <c r="G253" s="140"/>
      <c r="H253" s="103"/>
    </row>
    <row r="254" spans="1:8" x14ac:dyDescent="0.25">
      <c r="A254" s="124" t="s">
        <v>384</v>
      </c>
      <c r="B254" s="104" t="s">
        <v>181</v>
      </c>
      <c r="C254" s="102">
        <v>4</v>
      </c>
      <c r="D254" s="123"/>
      <c r="E254" s="140"/>
      <c r="F254" s="140"/>
      <c r="G254" s="140"/>
      <c r="H254" s="103"/>
    </row>
    <row r="255" spans="1:8" x14ac:dyDescent="0.25">
      <c r="A255" s="124" t="s">
        <v>385</v>
      </c>
      <c r="B255" s="104" t="s">
        <v>181</v>
      </c>
      <c r="C255" s="102">
        <v>4</v>
      </c>
      <c r="D255" s="123"/>
      <c r="E255" s="140"/>
      <c r="F255" s="140"/>
      <c r="G255" s="140"/>
      <c r="H255" s="103"/>
    </row>
    <row r="256" spans="1:8" x14ac:dyDescent="0.25">
      <c r="A256" s="124" t="s">
        <v>386</v>
      </c>
      <c r="B256" s="104" t="s">
        <v>181</v>
      </c>
      <c r="C256" s="102">
        <v>4</v>
      </c>
      <c r="D256" s="123"/>
      <c r="E256" s="140"/>
      <c r="F256" s="140"/>
      <c r="G256" s="140"/>
      <c r="H256" s="103"/>
    </row>
    <row r="257" spans="1:8" x14ac:dyDescent="0.25">
      <c r="A257" s="124" t="s">
        <v>387</v>
      </c>
      <c r="B257" s="104" t="s">
        <v>181</v>
      </c>
      <c r="C257" s="102">
        <v>4</v>
      </c>
      <c r="D257" s="123"/>
      <c r="E257" s="140"/>
      <c r="F257" s="140"/>
      <c r="G257" s="140"/>
      <c r="H257" s="103"/>
    </row>
    <row r="258" spans="1:8" x14ac:dyDescent="0.25">
      <c r="A258" s="124" t="s">
        <v>388</v>
      </c>
      <c r="B258" s="104" t="s">
        <v>181</v>
      </c>
      <c r="C258" s="102">
        <v>4</v>
      </c>
      <c r="D258" s="123"/>
      <c r="E258" s="140"/>
      <c r="F258" s="140"/>
      <c r="G258" s="140"/>
      <c r="H258" s="103"/>
    </row>
    <row r="259" spans="1:8" x14ac:dyDescent="0.25">
      <c r="A259" s="124" t="s">
        <v>389</v>
      </c>
      <c r="B259" s="104" t="s">
        <v>181</v>
      </c>
      <c r="C259" s="102">
        <v>4</v>
      </c>
      <c r="D259" s="123"/>
      <c r="E259" s="140"/>
      <c r="F259" s="140"/>
      <c r="G259" s="140"/>
      <c r="H259" s="103"/>
    </row>
    <row r="260" spans="1:8" x14ac:dyDescent="0.25">
      <c r="A260" s="124" t="s">
        <v>390</v>
      </c>
      <c r="B260" s="104" t="s">
        <v>181</v>
      </c>
      <c r="C260" s="102">
        <v>4</v>
      </c>
      <c r="D260" s="123"/>
      <c r="E260" s="140"/>
      <c r="F260" s="140"/>
      <c r="G260" s="140"/>
      <c r="H260" s="103"/>
    </row>
    <row r="261" spans="1:8" x14ac:dyDescent="0.25">
      <c r="A261" s="124" t="s">
        <v>391</v>
      </c>
      <c r="B261" s="104" t="s">
        <v>181</v>
      </c>
      <c r="C261" s="102">
        <v>4</v>
      </c>
      <c r="D261" s="123"/>
      <c r="E261" s="140"/>
      <c r="F261" s="140"/>
      <c r="G261" s="140"/>
      <c r="H261" s="103"/>
    </row>
    <row r="262" spans="1:8" x14ac:dyDescent="0.25">
      <c r="A262" s="124" t="s">
        <v>392</v>
      </c>
      <c r="B262" s="104" t="s">
        <v>181</v>
      </c>
      <c r="C262" s="102">
        <v>300</v>
      </c>
      <c r="D262" s="123"/>
      <c r="E262" s="140"/>
      <c r="F262" s="140"/>
      <c r="G262" s="140"/>
      <c r="H262" s="103"/>
    </row>
    <row r="263" spans="1:8" x14ac:dyDescent="0.25">
      <c r="A263" s="124" t="s">
        <v>393</v>
      </c>
      <c r="B263" s="104" t="s">
        <v>181</v>
      </c>
      <c r="C263" s="102">
        <v>10</v>
      </c>
      <c r="D263" s="123"/>
      <c r="E263" s="140"/>
      <c r="F263" s="140"/>
      <c r="G263" s="140"/>
      <c r="H263" s="103"/>
    </row>
    <row r="264" spans="1:8" x14ac:dyDescent="0.25">
      <c r="A264" s="124" t="s">
        <v>394</v>
      </c>
      <c r="B264" s="104" t="s">
        <v>181</v>
      </c>
      <c r="C264" s="102">
        <v>50</v>
      </c>
      <c r="D264" s="123"/>
      <c r="E264" s="140"/>
      <c r="F264" s="140"/>
      <c r="G264" s="140"/>
      <c r="H264" s="103"/>
    </row>
    <row r="265" spans="1:8" x14ac:dyDescent="0.25">
      <c r="A265" s="124" t="s">
        <v>395</v>
      </c>
      <c r="B265" s="104" t="s">
        <v>181</v>
      </c>
      <c r="C265" s="102">
        <v>50</v>
      </c>
      <c r="D265" s="123"/>
      <c r="E265" s="140"/>
      <c r="F265" s="140"/>
      <c r="G265" s="140"/>
      <c r="H265" s="103"/>
    </row>
    <row r="266" spans="1:8" x14ac:dyDescent="0.25">
      <c r="A266" s="124" t="s">
        <v>396</v>
      </c>
      <c r="B266" s="104" t="s">
        <v>181</v>
      </c>
      <c r="C266" s="102">
        <v>50</v>
      </c>
      <c r="D266" s="123"/>
      <c r="E266" s="140"/>
      <c r="F266" s="140"/>
      <c r="G266" s="140"/>
      <c r="H266" s="103"/>
    </row>
    <row r="267" spans="1:8" x14ac:dyDescent="0.25">
      <c r="A267" s="124" t="s">
        <v>397</v>
      </c>
      <c r="B267" s="97" t="s">
        <v>184</v>
      </c>
      <c r="C267" s="102">
        <v>100</v>
      </c>
      <c r="D267" s="123"/>
      <c r="E267" s="140"/>
      <c r="F267" s="140"/>
      <c r="G267" s="140"/>
      <c r="H267" s="103"/>
    </row>
    <row r="268" spans="1:8" x14ac:dyDescent="0.25">
      <c r="A268" s="124" t="s">
        <v>398</v>
      </c>
      <c r="B268" s="97" t="s">
        <v>184</v>
      </c>
      <c r="C268" s="102">
        <v>20</v>
      </c>
      <c r="D268" s="123"/>
      <c r="E268" s="140"/>
      <c r="F268" s="140"/>
      <c r="G268" s="140"/>
      <c r="H268" s="103"/>
    </row>
    <row r="269" spans="1:8" x14ac:dyDescent="0.25">
      <c r="A269" s="124" t="s">
        <v>399</v>
      </c>
      <c r="B269" s="104" t="s">
        <v>181</v>
      </c>
      <c r="C269" s="102">
        <v>4</v>
      </c>
      <c r="D269" s="123"/>
      <c r="E269" s="140"/>
      <c r="F269" s="140"/>
      <c r="G269" s="140"/>
      <c r="H269" s="103"/>
    </row>
    <row r="270" spans="1:8" x14ac:dyDescent="0.25">
      <c r="A270" s="124" t="s">
        <v>400</v>
      </c>
      <c r="B270" s="104" t="s">
        <v>181</v>
      </c>
      <c r="C270" s="102">
        <v>4</v>
      </c>
      <c r="D270" s="123"/>
      <c r="E270" s="140"/>
      <c r="F270" s="140"/>
      <c r="G270" s="140"/>
      <c r="H270" s="103"/>
    </row>
    <row r="271" spans="1:8" x14ac:dyDescent="0.25">
      <c r="A271" s="124" t="s">
        <v>401</v>
      </c>
      <c r="B271" s="104" t="s">
        <v>181</v>
      </c>
      <c r="C271" s="102">
        <v>50</v>
      </c>
      <c r="D271" s="123"/>
      <c r="E271" s="140"/>
      <c r="F271" s="140"/>
      <c r="G271" s="140"/>
      <c r="H271" s="103"/>
    </row>
    <row r="272" spans="1:8" x14ac:dyDescent="0.25">
      <c r="A272" s="124" t="s">
        <v>402</v>
      </c>
      <c r="B272" s="104" t="s">
        <v>181</v>
      </c>
      <c r="C272" s="102">
        <v>4</v>
      </c>
      <c r="D272" s="123"/>
      <c r="E272" s="142"/>
      <c r="F272" s="142"/>
      <c r="G272" s="142"/>
      <c r="H272" s="103"/>
    </row>
    <row r="273" spans="1:8" ht="37.5" x14ac:dyDescent="0.25">
      <c r="A273" s="144" t="s">
        <v>403</v>
      </c>
      <c r="B273" s="145"/>
      <c r="C273" s="145"/>
      <c r="D273" s="146"/>
      <c r="E273" s="146"/>
      <c r="F273" s="146"/>
      <c r="G273" s="146"/>
      <c r="H273" s="147"/>
    </row>
    <row r="274" spans="1:8" ht="18.75" x14ac:dyDescent="0.25">
      <c r="A274" s="148" t="s">
        <v>480</v>
      </c>
      <c r="B274" s="104" t="s">
        <v>181</v>
      </c>
      <c r="C274" s="149" t="s">
        <v>404</v>
      </c>
      <c r="D274" s="150"/>
      <c r="E274" s="150"/>
      <c r="F274" s="150"/>
      <c r="G274" s="150"/>
      <c r="H274" s="150"/>
    </row>
    <row r="275" spans="1:8" ht="18.75" x14ac:dyDescent="0.25">
      <c r="A275" s="148" t="s">
        <v>482</v>
      </c>
      <c r="B275" s="97" t="s">
        <v>0</v>
      </c>
      <c r="C275" s="165">
        <v>2</v>
      </c>
      <c r="D275" s="150"/>
      <c r="E275" s="150"/>
      <c r="F275" s="150"/>
      <c r="G275" s="166"/>
      <c r="H275" s="162"/>
    </row>
    <row r="276" spans="1:8" ht="18.75" x14ac:dyDescent="0.25">
      <c r="A276" s="148" t="s">
        <v>703</v>
      </c>
      <c r="B276" s="97" t="s">
        <v>181</v>
      </c>
      <c r="C276" s="165">
        <v>400</v>
      </c>
      <c r="D276" s="150"/>
      <c r="E276" s="150"/>
      <c r="F276" s="150"/>
      <c r="G276" s="166"/>
      <c r="H276" s="162"/>
    </row>
    <row r="277" spans="1:8" ht="18.75" x14ac:dyDescent="0.25">
      <c r="A277" s="148" t="s">
        <v>704</v>
      </c>
      <c r="B277" s="97" t="s">
        <v>181</v>
      </c>
      <c r="C277" s="165">
        <v>600</v>
      </c>
      <c r="D277" s="150"/>
      <c r="E277" s="150"/>
      <c r="F277" s="150"/>
      <c r="G277" s="166"/>
      <c r="H277" s="162"/>
    </row>
    <row r="278" spans="1:8" ht="15.75" x14ac:dyDescent="0.25">
      <c r="A278" s="151" t="s">
        <v>405</v>
      </c>
      <c r="B278" s="152"/>
      <c r="C278" s="153"/>
      <c r="D278" s="154"/>
      <c r="E278" s="154"/>
      <c r="F278" s="154"/>
      <c r="G278" s="154"/>
      <c r="H278" s="155"/>
    </row>
    <row r="279" spans="1:8" ht="18.75" x14ac:dyDescent="0.25">
      <c r="A279" s="148" t="s">
        <v>475</v>
      </c>
      <c r="B279" s="97" t="s">
        <v>181</v>
      </c>
      <c r="C279" s="200">
        <v>300</v>
      </c>
      <c r="D279" s="167"/>
      <c r="E279" s="167"/>
      <c r="F279" s="167"/>
      <c r="G279" s="168"/>
      <c r="H279" s="162" t="s">
        <v>705</v>
      </c>
    </row>
    <row r="280" spans="1:8" ht="18.75" x14ac:dyDescent="0.25">
      <c r="A280" s="148" t="s">
        <v>476</v>
      </c>
      <c r="B280" s="97" t="s">
        <v>181</v>
      </c>
      <c r="C280" s="200">
        <v>300</v>
      </c>
      <c r="D280" s="167"/>
      <c r="E280" s="167"/>
      <c r="F280" s="167"/>
      <c r="G280" s="168"/>
      <c r="H280" s="162" t="s">
        <v>706</v>
      </c>
    </row>
    <row r="281" spans="1:8" x14ac:dyDescent="0.25">
      <c r="A281" s="162" t="s">
        <v>707</v>
      </c>
      <c r="B281" s="104" t="s">
        <v>181</v>
      </c>
      <c r="C281" s="149">
        <v>600</v>
      </c>
      <c r="D281" s="163"/>
      <c r="E281" s="163"/>
      <c r="F281" s="164"/>
      <c r="G281" s="164"/>
      <c r="H281" s="164"/>
    </row>
    <row r="282" spans="1:8" ht="24" x14ac:dyDescent="0.25">
      <c r="A282" s="162" t="s">
        <v>483</v>
      </c>
      <c r="B282" s="104" t="s">
        <v>181</v>
      </c>
      <c r="C282" s="149">
        <v>800</v>
      </c>
      <c r="D282" s="163"/>
      <c r="E282" s="163"/>
      <c r="F282" s="164"/>
      <c r="G282" s="164"/>
      <c r="H282" s="164"/>
    </row>
  </sheetData>
  <mergeCells count="11">
    <mergeCell ref="B8:H8"/>
    <mergeCell ref="B9:H9"/>
    <mergeCell ref="B10:H10"/>
    <mergeCell ref="A234:H235"/>
    <mergeCell ref="A236:H236"/>
    <mergeCell ref="B7:H7"/>
    <mergeCell ref="A1:H1"/>
    <mergeCell ref="B3:H3"/>
    <mergeCell ref="B4:H4"/>
    <mergeCell ref="B5:H5"/>
    <mergeCell ref="B6:H6"/>
  </mergeCells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Косинова Ж.В</cp:lastModifiedBy>
  <cp:lastPrinted>2024-02-27T09:53:48Z</cp:lastPrinted>
  <dcterms:created xsi:type="dcterms:W3CDTF">2023-01-11T12:24:27Z</dcterms:created>
  <dcterms:modified xsi:type="dcterms:W3CDTF">2024-03-07T08:05:39Z</dcterms:modified>
</cp:coreProperties>
</file>